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13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38" l="1"/>
  <c r="G119"/>
  <c r="J24"/>
  <c r="J195"/>
  <c r="H195"/>
  <c r="G195"/>
  <c r="L195"/>
  <c r="H176"/>
  <c r="I176"/>
  <c r="J176"/>
  <c r="L176"/>
  <c r="J157"/>
  <c r="I157"/>
  <c r="H157"/>
  <c r="G157"/>
  <c r="J138"/>
  <c r="H138"/>
  <c r="G138"/>
  <c r="L138"/>
  <c r="H119"/>
  <c r="J119"/>
  <c r="I119"/>
  <c r="L119"/>
  <c r="J100"/>
  <c r="L100"/>
  <c r="I100"/>
  <c r="H100"/>
  <c r="G100"/>
  <c r="J81"/>
  <c r="H81"/>
  <c r="L81"/>
  <c r="G81"/>
  <c r="G62"/>
  <c r="H62"/>
  <c r="L62"/>
  <c r="J62"/>
  <c r="I62"/>
  <c r="J43"/>
  <c r="I43"/>
  <c r="H43"/>
  <c r="G43"/>
  <c r="H24"/>
  <c r="I24"/>
  <c r="L43"/>
  <c r="G24"/>
  <c r="L24"/>
  <c r="F195"/>
  <c r="F176"/>
  <c r="F157"/>
  <c r="F119"/>
  <c r="F100"/>
  <c r="F81"/>
  <c r="F62"/>
  <c r="F43"/>
  <c r="F24"/>
  <c r="L196" l="1"/>
  <c r="J196"/>
  <c r="G196"/>
  <c r="I196"/>
  <c r="H196"/>
  <c r="F196"/>
</calcChain>
</file>

<file path=xl/sharedStrings.xml><?xml version="1.0" encoding="utf-8"?>
<sst xmlns="http://schemas.openxmlformats.org/spreadsheetml/2006/main" count="311" uniqueCount="111">
  <si>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</si>
  <si>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</si>
  <si>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</si>
  <si>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</si>
  <si>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</si>
  <si>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</si>
  <si>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</si>
  <si>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</si>
  <si>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</si>
  <si>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</si>
  <si>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</si>
  <si>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</si>
  <si>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</si>
  <si>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</si>
  <si>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</si>
  <si>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</si>
  <si>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</si>
  <si>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</si>
  <si>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</si>
  <si>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</si>
  <si>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</si>
  <si>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</si>
  <si>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</si>
  <si>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</si>
  <si>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</si>
  <si>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</si>
  <si>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</si>
  <si>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</si>
  <si>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</si>
  <si>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</si>
  <si>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</si>
  <si>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</si>
  <si>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</si>
  <si>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</si>
  <si>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</si>
  <si>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</si>
  <si>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</si>
  <si>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</si>
  <si>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</si>
  <si>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</t>
  </si>
  <si>
    <t>Омлет</t>
  </si>
  <si>
    <t>Молоко заварное</t>
  </si>
  <si>
    <t>салат из свежих помидор</t>
  </si>
  <si>
    <t>Гуляш</t>
  </si>
  <si>
    <t>Компот из сухфруктов</t>
  </si>
  <si>
    <t>Хлеб пшеничный</t>
  </si>
  <si>
    <t>Хлеб ржаной</t>
  </si>
  <si>
    <t>Чай с лимоном</t>
  </si>
  <si>
    <t>Рыба тушеная с овощами</t>
  </si>
  <si>
    <t xml:space="preserve">Картофельное пюре </t>
  </si>
  <si>
    <t>Компот из свежих плодов</t>
  </si>
  <si>
    <t>Плов с отварным мясом</t>
  </si>
  <si>
    <t>Хлеб пшеничный с сыром</t>
  </si>
  <si>
    <t>Икра свекольная</t>
  </si>
  <si>
    <t>Макаронные изделия отварные</t>
  </si>
  <si>
    <t>Каша молочная</t>
  </si>
  <si>
    <t>Пудинг из творога с соусом</t>
  </si>
  <si>
    <t>Чай с сахаром</t>
  </si>
  <si>
    <t>Батон</t>
  </si>
  <si>
    <t>Салат из капусты белокачанной с огурцом</t>
  </si>
  <si>
    <t>Суп картофельный с рыбными консервами</t>
  </si>
  <si>
    <t>Яйцо вареное</t>
  </si>
  <si>
    <t>Салат из морской капусты</t>
  </si>
  <si>
    <t>Свекольник со сметаной</t>
  </si>
  <si>
    <t>Каша гречневая рассыпчатая</t>
  </si>
  <si>
    <t>Кофейный напиток</t>
  </si>
  <si>
    <t>Салат из свежих овощей</t>
  </si>
  <si>
    <t xml:space="preserve"> Рис отварной </t>
  </si>
  <si>
    <t>Салат из свежих огурцов</t>
  </si>
  <si>
    <t>Рагу овощное</t>
  </si>
  <si>
    <t>Салат из свеклы с сыром</t>
  </si>
  <si>
    <t>Кисель из ягод</t>
  </si>
  <si>
    <t>105/100</t>
  </si>
  <si>
    <t>Кисель из свежих ягод</t>
  </si>
  <si>
    <t>108/100</t>
  </si>
  <si>
    <t>269/454</t>
  </si>
  <si>
    <t>Бутер чиз</t>
  </si>
  <si>
    <t>107/100</t>
  </si>
  <si>
    <t>Рассольник ленинградский</t>
  </si>
  <si>
    <t>Говядина в кисло-сладком соусе</t>
  </si>
  <si>
    <t>Спагети отварные</t>
  </si>
  <si>
    <t>Чай с шиповником</t>
  </si>
  <si>
    <t>Салат из свежей капусты с кукурузой</t>
  </si>
  <si>
    <t>Суп лапша по домашнему с картофельнем и курицей</t>
  </si>
  <si>
    <t>Суп картофельный с бобовыми с курицей</t>
  </si>
  <si>
    <t>Котлета по хлыновски</t>
  </si>
  <si>
    <t>Борщ Сибирский</t>
  </si>
  <si>
    <t>Птица запеченая</t>
  </si>
  <si>
    <t xml:space="preserve">Рис с овощами </t>
  </si>
  <si>
    <t>Курица тушеная в сметанном соусе</t>
  </si>
  <si>
    <t>Биточек по беларусски с соусом</t>
  </si>
  <si>
    <t>Огурец соленый нарезка</t>
  </si>
  <si>
    <t>Суп из овощейс курицей</t>
  </si>
  <si>
    <t>Тефтели из печен с рисом</t>
  </si>
  <si>
    <t>Фриттата с ветчиной и сыром</t>
  </si>
  <si>
    <t>овощи в нарезку</t>
  </si>
  <si>
    <t>кон.от.</t>
  </si>
  <si>
    <t>Батер бат</t>
  </si>
  <si>
    <t>Салат из капусты белокачанной</t>
  </si>
  <si>
    <t>Курица тушеная в соусе</t>
  </si>
  <si>
    <t>Щи из свежей капусты вегетарианский</t>
  </si>
  <si>
    <t>Фишбол с томатным соусом</t>
  </si>
  <si>
    <t>Суп Кудрявый</t>
  </si>
  <si>
    <t>Плов из бургура с курицей</t>
  </si>
  <si>
    <t>54-26</t>
  </si>
  <si>
    <t>Макароны отварные с сыром</t>
  </si>
  <si>
    <t>кон.от</t>
  </si>
  <si>
    <t>Капуста тушеная</t>
  </si>
  <si>
    <t xml:space="preserve">Яблоко </t>
  </si>
  <si>
    <t>Бульон куриный с курицей, яйцом и гренкой</t>
  </si>
  <si>
    <t>Жаркое с печенью говяжьей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</si>
</sst>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75" zoomScaleNormal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00" sqref="G20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8.64</v>
      </c>
      <c r="H6" s="40">
        <v>11.06</v>
      </c>
      <c r="I6" s="40">
        <v>44.32</v>
      </c>
      <c r="J6" s="40">
        <v>271</v>
      </c>
      <c r="K6" s="41">
        <v>173</v>
      </c>
      <c r="L6" s="40">
        <v>24.64</v>
      </c>
    </row>
    <row r="7" spans="1:12" ht="15">
      <c r="A7" s="23"/>
      <c r="B7" s="15"/>
      <c r="C7" s="11"/>
      <c r="D7" s="6" t="s">
        <v>21</v>
      </c>
      <c r="E7" s="42" t="s">
        <v>40</v>
      </c>
      <c r="F7" s="43">
        <v>65</v>
      </c>
      <c r="G7" s="43">
        <v>5.6</v>
      </c>
      <c r="H7" s="43">
        <v>8.6999999999999993</v>
      </c>
      <c r="I7" s="43">
        <v>1.5</v>
      </c>
      <c r="J7" s="43">
        <v>106</v>
      </c>
      <c r="K7" s="44">
        <v>301</v>
      </c>
      <c r="L7" s="43">
        <v>23.06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</v>
      </c>
      <c r="H8" s="43">
        <v>0</v>
      </c>
      <c r="I8" s="43">
        <v>15.2</v>
      </c>
      <c r="J8" s="43">
        <v>60</v>
      </c>
      <c r="K8" s="44">
        <v>494</v>
      </c>
      <c r="L8" s="43">
        <v>7.4</v>
      </c>
    </row>
    <row r="9" spans="1:12" ht="15">
      <c r="A9" s="23"/>
      <c r="B9" s="15"/>
      <c r="C9" s="11"/>
      <c r="D9" s="7" t="s">
        <v>23</v>
      </c>
      <c r="E9" s="42" t="s">
        <v>76</v>
      </c>
      <c r="F9" s="43">
        <v>65</v>
      </c>
      <c r="G9" s="43">
        <v>7.75</v>
      </c>
      <c r="H9" s="43">
        <v>5.45</v>
      </c>
      <c r="I9" s="43">
        <v>25.7</v>
      </c>
      <c r="J9" s="43">
        <v>152</v>
      </c>
      <c r="K9" s="44" t="s">
        <v>77</v>
      </c>
      <c r="L9" s="43">
        <v>38.9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21.990000000000002</v>
      </c>
      <c r="H13" s="19">
        <f t="shared" si="0"/>
        <v>25.209999999999997</v>
      </c>
      <c r="I13" s="19">
        <f t="shared" si="0"/>
        <v>86.72</v>
      </c>
      <c r="J13" s="19">
        <f t="shared" si="0"/>
        <v>589</v>
      </c>
      <c r="K13" s="25"/>
      <c r="L13" s="19">
        <f t="shared" ref="L13" si="1">SUM(L6:L12)</f>
        <v>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80</v>
      </c>
      <c r="G14" s="43">
        <v>0.8</v>
      </c>
      <c r="H14" s="43">
        <v>8.08</v>
      </c>
      <c r="I14" s="43">
        <v>2.72</v>
      </c>
      <c r="J14" s="43">
        <v>87.2</v>
      </c>
      <c r="K14" s="44">
        <v>22</v>
      </c>
      <c r="L14" s="43">
        <v>20.25</v>
      </c>
    </row>
    <row r="15" spans="1:12" ht="15">
      <c r="A15" s="23"/>
      <c r="B15" s="15"/>
      <c r="C15" s="11"/>
      <c r="D15" s="7" t="s">
        <v>27</v>
      </c>
      <c r="E15" s="42" t="s">
        <v>78</v>
      </c>
      <c r="F15" s="43">
        <v>263</v>
      </c>
      <c r="G15" s="43">
        <v>5.05</v>
      </c>
      <c r="H15" s="43">
        <v>8.3000000000000007</v>
      </c>
      <c r="I15" s="43">
        <v>20.3</v>
      </c>
      <c r="J15" s="43">
        <v>157.30000000000001</v>
      </c>
      <c r="K15" s="44">
        <v>134</v>
      </c>
      <c r="L15" s="43">
        <v>30.05</v>
      </c>
    </row>
    <row r="16" spans="1:12" ht="15">
      <c r="A16" s="23"/>
      <c r="B16" s="15"/>
      <c r="C16" s="11"/>
      <c r="D16" s="7" t="s">
        <v>28</v>
      </c>
      <c r="E16" s="42" t="s">
        <v>79</v>
      </c>
      <c r="F16" s="43">
        <v>100</v>
      </c>
      <c r="G16" s="43">
        <v>24</v>
      </c>
      <c r="H16" s="43">
        <v>24.7</v>
      </c>
      <c r="I16" s="43">
        <v>15.3</v>
      </c>
      <c r="J16" s="43">
        <v>379</v>
      </c>
      <c r="K16" s="44">
        <v>362</v>
      </c>
      <c r="L16" s="43">
        <v>59.44</v>
      </c>
    </row>
    <row r="17" spans="1:12" ht="15">
      <c r="A17" s="23"/>
      <c r="B17" s="15"/>
      <c r="C17" s="11"/>
      <c r="D17" s="7" t="s">
        <v>29</v>
      </c>
      <c r="E17" s="42" t="s">
        <v>80</v>
      </c>
      <c r="F17" s="43">
        <v>150</v>
      </c>
      <c r="G17" s="43">
        <v>5.66</v>
      </c>
      <c r="H17" s="43">
        <v>4.68</v>
      </c>
      <c r="I17" s="43">
        <v>29.04</v>
      </c>
      <c r="J17" s="43">
        <v>182</v>
      </c>
      <c r="K17" s="44">
        <v>240</v>
      </c>
      <c r="L17" s="43">
        <v>13.8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5</v>
      </c>
      <c r="H18" s="43">
        <v>0</v>
      </c>
      <c r="I18" s="43">
        <v>27</v>
      </c>
      <c r="J18" s="43">
        <v>110</v>
      </c>
      <c r="K18" s="44">
        <v>508</v>
      </c>
      <c r="L18" s="43">
        <v>6.5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3.8</v>
      </c>
      <c r="H19" s="43">
        <v>0.4</v>
      </c>
      <c r="I19" s="43">
        <v>24.5</v>
      </c>
      <c r="J19" s="43">
        <v>117.5</v>
      </c>
      <c r="K19" s="44">
        <v>108</v>
      </c>
      <c r="L19" s="43">
        <v>7.35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50</v>
      </c>
      <c r="G20" s="43">
        <v>3.3</v>
      </c>
      <c r="H20" s="43">
        <v>0.6</v>
      </c>
      <c r="I20" s="43">
        <v>16.7</v>
      </c>
      <c r="J20" s="43">
        <v>87</v>
      </c>
      <c r="K20" s="44">
        <v>109</v>
      </c>
      <c r="L20" s="43">
        <v>7.61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893</v>
      </c>
      <c r="G23" s="19">
        <f t="shared" ref="G23:J23" si="2">SUM(G14:G22)</f>
        <v>47.61</v>
      </c>
      <c r="H23" s="19">
        <f t="shared" si="2"/>
        <v>46.76</v>
      </c>
      <c r="I23" s="19">
        <f t="shared" si="2"/>
        <v>135.56</v>
      </c>
      <c r="J23" s="19">
        <f t="shared" si="2"/>
        <v>1120</v>
      </c>
      <c r="K23" s="25"/>
      <c r="L23" s="19">
        <f t="shared" ref="L23" si="3">SUM(L14:L22)</f>
        <v>145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1423</v>
      </c>
      <c r="G24" s="32">
        <f t="shared" ref="G24:J24" si="4">G13+G23</f>
        <v>69.599999999999994</v>
      </c>
      <c r="H24" s="32">
        <f t="shared" si="4"/>
        <v>71.97</v>
      </c>
      <c r="I24" s="32">
        <f t="shared" si="4"/>
        <v>222.28</v>
      </c>
      <c r="J24" s="32">
        <f t="shared" si="4"/>
        <v>1709</v>
      </c>
      <c r="K24" s="32"/>
      <c r="L24" s="32">
        <f t="shared" ref="L24" si="5">L13+L23</f>
        <v>239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250</v>
      </c>
      <c r="G25" s="40">
        <v>16.600000000000001</v>
      </c>
      <c r="H25" s="40">
        <v>16.3</v>
      </c>
      <c r="I25" s="40">
        <v>43.2</v>
      </c>
      <c r="J25" s="40">
        <v>404</v>
      </c>
      <c r="K25" s="41">
        <v>370</v>
      </c>
      <c r="L25" s="40">
        <v>82.36</v>
      </c>
    </row>
    <row r="26" spans="1:12" ht="15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81</v>
      </c>
      <c r="F27" s="43">
        <v>200</v>
      </c>
      <c r="G27" s="43">
        <v>0.1</v>
      </c>
      <c r="H27" s="43">
        <v>0</v>
      </c>
      <c r="I27" s="43">
        <v>16</v>
      </c>
      <c r="J27" s="43">
        <v>63</v>
      </c>
      <c r="K27" s="44">
        <v>494</v>
      </c>
      <c r="L27" s="43">
        <v>4.29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3.8</v>
      </c>
      <c r="H28" s="43">
        <v>0.4</v>
      </c>
      <c r="I28" s="43">
        <v>24.5</v>
      </c>
      <c r="J28" s="43">
        <v>117.5</v>
      </c>
      <c r="K28" s="44">
        <v>108</v>
      </c>
      <c r="L28" s="43">
        <v>7.35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20.500000000000004</v>
      </c>
      <c r="H32" s="19">
        <f t="shared" ref="H32" si="7">SUM(H25:H31)</f>
        <v>16.7</v>
      </c>
      <c r="I32" s="19">
        <f t="shared" ref="I32" si="8">SUM(I25:I31)</f>
        <v>83.7</v>
      </c>
      <c r="J32" s="19">
        <f t="shared" ref="J32:L32" si="9">SUM(J25:J31)</f>
        <v>584.5</v>
      </c>
      <c r="K32" s="25"/>
      <c r="L32" s="19">
        <f t="shared" si="9"/>
        <v>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82</v>
      </c>
      <c r="F33" s="43">
        <v>80</v>
      </c>
      <c r="G33" s="43">
        <v>1.1200000000000001</v>
      </c>
      <c r="H33" s="43">
        <v>8</v>
      </c>
      <c r="I33" s="43">
        <v>4.8</v>
      </c>
      <c r="J33" s="43">
        <v>96</v>
      </c>
      <c r="K33" s="44">
        <v>3</v>
      </c>
      <c r="L33" s="43">
        <v>22.6</v>
      </c>
    </row>
    <row r="34" spans="1:12" ht="15">
      <c r="A34" s="14"/>
      <c r="B34" s="15"/>
      <c r="C34" s="11"/>
      <c r="D34" s="7" t="s">
        <v>27</v>
      </c>
      <c r="E34" s="42" t="s">
        <v>83</v>
      </c>
      <c r="F34" s="43">
        <v>263</v>
      </c>
      <c r="G34" s="43">
        <v>8.6999999999999993</v>
      </c>
      <c r="H34" s="43">
        <v>7.3</v>
      </c>
      <c r="I34" s="43">
        <v>17.87</v>
      </c>
      <c r="J34" s="43">
        <v>175.4</v>
      </c>
      <c r="K34" s="44">
        <v>62</v>
      </c>
      <c r="L34" s="43">
        <v>21.95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140</v>
      </c>
      <c r="G35" s="43">
        <v>13.3</v>
      </c>
      <c r="H35" s="43">
        <v>7.2</v>
      </c>
      <c r="I35" s="43">
        <v>6.3</v>
      </c>
      <c r="J35" s="43">
        <v>153</v>
      </c>
      <c r="K35" s="44">
        <v>343</v>
      </c>
      <c r="L35" s="43">
        <v>43.38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166</v>
      </c>
      <c r="K36" s="44">
        <v>429</v>
      </c>
      <c r="L36" s="43">
        <v>18.489999999999998</v>
      </c>
    </row>
    <row r="37" spans="1:12" ht="1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0.2</v>
      </c>
      <c r="H37" s="43">
        <v>0.1</v>
      </c>
      <c r="I37" s="43">
        <v>21.5</v>
      </c>
      <c r="J37" s="43">
        <v>87</v>
      </c>
      <c r="K37" s="44">
        <v>505</v>
      </c>
      <c r="L37" s="43">
        <v>23.62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3.8</v>
      </c>
      <c r="H38" s="43">
        <v>0.4</v>
      </c>
      <c r="I38" s="43">
        <v>24.5</v>
      </c>
      <c r="J38" s="43">
        <v>117.5</v>
      </c>
      <c r="K38" s="44">
        <v>108</v>
      </c>
      <c r="L38" s="43">
        <v>7.35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50</v>
      </c>
      <c r="G39" s="43">
        <v>3.3</v>
      </c>
      <c r="H39" s="43">
        <v>0.6</v>
      </c>
      <c r="I39" s="43">
        <v>16.7</v>
      </c>
      <c r="J39" s="43">
        <v>87</v>
      </c>
      <c r="K39" s="44">
        <v>109</v>
      </c>
      <c r="L39" s="43">
        <v>7.61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933</v>
      </c>
      <c r="G42" s="19">
        <f t="shared" ref="G42" si="10">SUM(G33:G41)</f>
        <v>33.57</v>
      </c>
      <c r="H42" s="19">
        <f t="shared" ref="H42" si="11">SUM(H33:H41)</f>
        <v>30.200000000000003</v>
      </c>
      <c r="I42" s="19">
        <f t="shared" ref="I42" si="12">SUM(I33:I41)</f>
        <v>108.02000000000001</v>
      </c>
      <c r="J42" s="19">
        <f t="shared" ref="J42:L42" si="13">SUM(J33:J41)</f>
        <v>881.9</v>
      </c>
      <c r="K42" s="25"/>
      <c r="L42" s="19">
        <f t="shared" si="13"/>
        <v>145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1433</v>
      </c>
      <c r="G43" s="32">
        <f t="shared" ref="G43" si="14">G32+G42</f>
        <v>54.070000000000007</v>
      </c>
      <c r="H43" s="32">
        <f t="shared" ref="H43" si="15">H32+H42</f>
        <v>46.900000000000006</v>
      </c>
      <c r="I43" s="32">
        <f t="shared" ref="I43" si="16">I32+I42</f>
        <v>191.72000000000003</v>
      </c>
      <c r="J43" s="32">
        <f t="shared" ref="J43:L43" si="17">J32+J42</f>
        <v>1466.4</v>
      </c>
      <c r="K43" s="32"/>
      <c r="L43" s="32">
        <f t="shared" si="17"/>
        <v>239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150</v>
      </c>
      <c r="G44" s="40">
        <v>8.5500000000000007</v>
      </c>
      <c r="H44" s="40">
        <v>7.8</v>
      </c>
      <c r="I44" s="40">
        <v>37.07</v>
      </c>
      <c r="J44" s="40">
        <v>253</v>
      </c>
      <c r="K44" s="41">
        <v>237</v>
      </c>
      <c r="L44" s="40">
        <v>23.65</v>
      </c>
    </row>
    <row r="45" spans="1:12" ht="15">
      <c r="A45" s="23"/>
      <c r="B45" s="15"/>
      <c r="C45" s="11"/>
      <c r="D45" s="6"/>
      <c r="E45" s="42" t="s">
        <v>89</v>
      </c>
      <c r="F45" s="43">
        <v>100</v>
      </c>
      <c r="G45" s="43">
        <v>14.1</v>
      </c>
      <c r="H45" s="43">
        <v>5.7</v>
      </c>
      <c r="I45" s="43">
        <v>4.4000000000000004</v>
      </c>
      <c r="J45" s="43">
        <v>139.4</v>
      </c>
      <c r="K45" s="44">
        <v>54</v>
      </c>
      <c r="L45" s="43">
        <v>43.12</v>
      </c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493</v>
      </c>
      <c r="L46" s="43">
        <v>3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3.8</v>
      </c>
      <c r="H47" s="43">
        <v>0.4</v>
      </c>
      <c r="I47" s="43">
        <v>24.6</v>
      </c>
      <c r="J47" s="43">
        <v>117.5</v>
      </c>
      <c r="K47" s="44">
        <v>108</v>
      </c>
      <c r="L47" s="43">
        <v>7.35</v>
      </c>
    </row>
    <row r="48" spans="1:12" ht="15">
      <c r="A48" s="23"/>
      <c r="B48" s="15"/>
      <c r="C48" s="11"/>
      <c r="D48" s="7" t="s">
        <v>24</v>
      </c>
      <c r="E48" s="42" t="s">
        <v>108</v>
      </c>
      <c r="F48" s="43">
        <v>100</v>
      </c>
      <c r="G48" s="43">
        <v>0.3</v>
      </c>
      <c r="H48" s="43">
        <v>0.3</v>
      </c>
      <c r="I48" s="43">
        <v>14.8</v>
      </c>
      <c r="J48" s="43">
        <v>63</v>
      </c>
      <c r="K48" s="44">
        <v>482</v>
      </c>
      <c r="L48" s="43">
        <v>16.88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26.85</v>
      </c>
      <c r="H51" s="19">
        <f t="shared" ref="H51" si="19">SUM(H44:H50)</f>
        <v>14.200000000000001</v>
      </c>
      <c r="I51" s="19">
        <f t="shared" ref="I51" si="20">SUM(I44:I50)</f>
        <v>95.86999999999999</v>
      </c>
      <c r="J51" s="19">
        <f t="shared" ref="J51:L51" si="21">SUM(J44:J50)</f>
        <v>632.9</v>
      </c>
      <c r="K51" s="25"/>
      <c r="L51" s="19">
        <f t="shared" si="21"/>
        <v>93.999999999999986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80</v>
      </c>
      <c r="G52" s="43">
        <v>2.4</v>
      </c>
      <c r="H52" s="43">
        <v>7.12</v>
      </c>
      <c r="I52" s="43">
        <v>10.4</v>
      </c>
      <c r="J52" s="43">
        <v>92</v>
      </c>
      <c r="K52" s="44">
        <v>119</v>
      </c>
      <c r="L52" s="43">
        <v>8.77</v>
      </c>
    </row>
    <row r="53" spans="1:12" ht="15">
      <c r="A53" s="23"/>
      <c r="B53" s="15"/>
      <c r="C53" s="11"/>
      <c r="D53" s="7" t="s">
        <v>27</v>
      </c>
      <c r="E53" s="42" t="s">
        <v>84</v>
      </c>
      <c r="F53" s="43">
        <v>263</v>
      </c>
      <c r="G53" s="43">
        <v>5.3</v>
      </c>
      <c r="H53" s="43">
        <v>7.25</v>
      </c>
      <c r="I53" s="43">
        <v>18.5</v>
      </c>
      <c r="J53" s="43">
        <v>164</v>
      </c>
      <c r="K53" s="44">
        <v>144</v>
      </c>
      <c r="L53" s="43">
        <v>31.1</v>
      </c>
    </row>
    <row r="54" spans="1:12" ht="15">
      <c r="A54" s="23"/>
      <c r="B54" s="15"/>
      <c r="C54" s="11"/>
      <c r="D54" s="7" t="s">
        <v>28</v>
      </c>
      <c r="E54" s="42" t="s">
        <v>85</v>
      </c>
      <c r="F54" s="43">
        <v>90</v>
      </c>
      <c r="G54" s="43">
        <v>11</v>
      </c>
      <c r="H54" s="43">
        <v>10.3</v>
      </c>
      <c r="I54" s="43">
        <v>4.7</v>
      </c>
      <c r="J54" s="43">
        <v>168</v>
      </c>
      <c r="K54" s="44" t="s">
        <v>75</v>
      </c>
      <c r="L54" s="43">
        <v>73.25</v>
      </c>
    </row>
    <row r="55" spans="1:12" ht="1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3</v>
      </c>
      <c r="H55" s="43">
        <v>8</v>
      </c>
      <c r="I55" s="43">
        <v>12.75</v>
      </c>
      <c r="J55" s="43">
        <v>135</v>
      </c>
      <c r="K55" s="44">
        <v>195</v>
      </c>
      <c r="L55" s="43">
        <v>10.42</v>
      </c>
    </row>
    <row r="56" spans="1:12" ht="1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5</v>
      </c>
      <c r="H56" s="43">
        <v>0</v>
      </c>
      <c r="I56" s="43">
        <v>27</v>
      </c>
      <c r="J56" s="43">
        <v>110</v>
      </c>
      <c r="K56" s="44">
        <v>508</v>
      </c>
      <c r="L56" s="43">
        <v>6.5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3.8</v>
      </c>
      <c r="H57" s="43">
        <v>0.4</v>
      </c>
      <c r="I57" s="43">
        <v>24.5</v>
      </c>
      <c r="J57" s="43">
        <v>117.5</v>
      </c>
      <c r="K57" s="44">
        <v>108</v>
      </c>
      <c r="L57" s="43">
        <v>7.35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50</v>
      </c>
      <c r="G58" s="43">
        <v>3.3</v>
      </c>
      <c r="H58" s="43">
        <v>0.6</v>
      </c>
      <c r="I58" s="43">
        <v>16.7</v>
      </c>
      <c r="J58" s="43">
        <v>87</v>
      </c>
      <c r="K58" s="44">
        <v>109</v>
      </c>
      <c r="L58" s="43">
        <v>7.61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883</v>
      </c>
      <c r="G61" s="19">
        <f t="shared" ref="G61" si="22">SUM(G52:G60)</f>
        <v>33.799999999999997</v>
      </c>
      <c r="H61" s="19">
        <f t="shared" ref="H61" si="23">SUM(H52:H60)</f>
        <v>33.67</v>
      </c>
      <c r="I61" s="19">
        <f t="shared" ref="I61" si="24">SUM(I52:I60)</f>
        <v>114.55</v>
      </c>
      <c r="J61" s="19">
        <f t="shared" ref="J61:L61" si="25">SUM(J52:J60)</f>
        <v>873.5</v>
      </c>
      <c r="K61" s="25"/>
      <c r="L61" s="19">
        <f t="shared" si="25"/>
        <v>145.00000000000003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1483</v>
      </c>
      <c r="G62" s="32">
        <f t="shared" ref="G62" si="26">G51+G61</f>
        <v>60.65</v>
      </c>
      <c r="H62" s="32">
        <f t="shared" ref="H62" si="27">H51+H61</f>
        <v>47.870000000000005</v>
      </c>
      <c r="I62" s="32">
        <f t="shared" ref="I62" si="28">I51+I61</f>
        <v>210.42</v>
      </c>
      <c r="J62" s="32">
        <f t="shared" ref="J62:L62" si="29">J51+J61</f>
        <v>1506.4</v>
      </c>
      <c r="K62" s="32"/>
      <c r="L62" s="32">
        <f t="shared" si="29"/>
        <v>239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40">
        <v>5.8</v>
      </c>
      <c r="H63" s="40">
        <v>8.8000000000000007</v>
      </c>
      <c r="I63" s="40">
        <v>26.6</v>
      </c>
      <c r="J63" s="40">
        <v>209.5</v>
      </c>
      <c r="K63" s="41">
        <v>250</v>
      </c>
      <c r="L63" s="40">
        <v>17.57</v>
      </c>
    </row>
    <row r="64" spans="1:12" ht="15">
      <c r="A64" s="23"/>
      <c r="B64" s="15"/>
      <c r="C64" s="11"/>
      <c r="D64" s="6" t="s">
        <v>21</v>
      </c>
      <c r="E64" s="42" t="s">
        <v>56</v>
      </c>
      <c r="F64" s="43">
        <v>150</v>
      </c>
      <c r="G64" s="43">
        <v>14.3</v>
      </c>
      <c r="H64" s="43">
        <v>13.13</v>
      </c>
      <c r="I64" s="43">
        <v>21.1</v>
      </c>
      <c r="J64" s="43">
        <v>208</v>
      </c>
      <c r="K64" s="44">
        <v>319</v>
      </c>
      <c r="L64" s="43">
        <v>66.010000000000005</v>
      </c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0.1</v>
      </c>
      <c r="H65" s="43">
        <v>0</v>
      </c>
      <c r="I65" s="43">
        <v>15.2</v>
      </c>
      <c r="J65" s="43">
        <v>60</v>
      </c>
      <c r="K65" s="44">
        <v>494</v>
      </c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58</v>
      </c>
      <c r="F66" s="43">
        <v>50</v>
      </c>
      <c r="G66" s="43">
        <v>3.75</v>
      </c>
      <c r="H66" s="43">
        <v>1.45</v>
      </c>
      <c r="I66" s="43">
        <v>25.7</v>
      </c>
      <c r="J66" s="43">
        <v>131</v>
      </c>
      <c r="K66" s="44">
        <v>111</v>
      </c>
      <c r="L66" s="43">
        <v>7.42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23.950000000000003</v>
      </c>
      <c r="H70" s="19">
        <f t="shared" ref="H70" si="31">SUM(H63:H69)</f>
        <v>23.38</v>
      </c>
      <c r="I70" s="19">
        <f t="shared" ref="I70" si="32">SUM(I63:I69)</f>
        <v>88.600000000000009</v>
      </c>
      <c r="J70" s="19">
        <f t="shared" ref="J70:L70" si="33">SUM(J63:J69)</f>
        <v>608.5</v>
      </c>
      <c r="K70" s="25"/>
      <c r="L70" s="19">
        <f t="shared" si="33"/>
        <v>94.000000000000014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80</v>
      </c>
      <c r="G71" s="43">
        <v>1.28</v>
      </c>
      <c r="H71" s="43">
        <v>8.08</v>
      </c>
      <c r="I71" s="43">
        <v>7.7</v>
      </c>
      <c r="J71" s="43">
        <v>109</v>
      </c>
      <c r="K71" s="44">
        <v>23</v>
      </c>
      <c r="L71" s="43">
        <v>12.19</v>
      </c>
    </row>
    <row r="72" spans="1:12" ht="15">
      <c r="A72" s="23"/>
      <c r="B72" s="15"/>
      <c r="C72" s="11"/>
      <c r="D72" s="7" t="s">
        <v>27</v>
      </c>
      <c r="E72" s="42" t="s">
        <v>86</v>
      </c>
      <c r="F72" s="43">
        <v>263</v>
      </c>
      <c r="G72" s="43">
        <v>7.03</v>
      </c>
      <c r="H72" s="43">
        <v>9.98</v>
      </c>
      <c r="I72" s="43">
        <v>14.25</v>
      </c>
      <c r="J72" s="43">
        <v>172.3</v>
      </c>
      <c r="K72" s="44">
        <v>153</v>
      </c>
      <c r="L72" s="43">
        <v>37.08</v>
      </c>
    </row>
    <row r="73" spans="1:12" ht="15">
      <c r="A73" s="23"/>
      <c r="B73" s="15"/>
      <c r="C73" s="11"/>
      <c r="D73" s="7" t="s">
        <v>28</v>
      </c>
      <c r="E73" s="42" t="s">
        <v>87</v>
      </c>
      <c r="F73" s="43">
        <v>100</v>
      </c>
      <c r="G73" s="43">
        <v>22.2</v>
      </c>
      <c r="H73" s="43">
        <v>25.6</v>
      </c>
      <c r="I73" s="43">
        <v>0.08</v>
      </c>
      <c r="J73" s="43">
        <v>309</v>
      </c>
      <c r="K73" s="44">
        <v>293</v>
      </c>
      <c r="L73" s="43">
        <v>63.27</v>
      </c>
    </row>
    <row r="74" spans="1:12" ht="1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5.66</v>
      </c>
      <c r="H74" s="43">
        <v>4.68</v>
      </c>
      <c r="I74" s="43">
        <v>29.04</v>
      </c>
      <c r="J74" s="43">
        <v>182</v>
      </c>
      <c r="K74" s="44">
        <v>291</v>
      </c>
      <c r="L74" s="43">
        <v>11</v>
      </c>
    </row>
    <row r="75" spans="1:12" ht="1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6.5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3.8</v>
      </c>
      <c r="H76" s="43">
        <v>0.4</v>
      </c>
      <c r="I76" s="43">
        <v>24.5</v>
      </c>
      <c r="J76" s="43">
        <v>117.5</v>
      </c>
      <c r="K76" s="44">
        <v>108</v>
      </c>
      <c r="L76" s="43">
        <v>7.35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50</v>
      </c>
      <c r="G77" s="43">
        <v>3.3</v>
      </c>
      <c r="H77" s="43">
        <v>0.6</v>
      </c>
      <c r="I77" s="43">
        <v>16.7</v>
      </c>
      <c r="J77" s="43">
        <v>87</v>
      </c>
      <c r="K77" s="44">
        <v>109</v>
      </c>
      <c r="L77" s="43">
        <v>7.61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893</v>
      </c>
      <c r="G80" s="19">
        <f t="shared" ref="G80" si="34">SUM(G71:G79)</f>
        <v>43.769999999999996</v>
      </c>
      <c r="H80" s="19">
        <f t="shared" ref="H80" si="35">SUM(H71:H79)</f>
        <v>49.34</v>
      </c>
      <c r="I80" s="19">
        <f t="shared" ref="I80" si="36">SUM(I71:I79)</f>
        <v>119.27</v>
      </c>
      <c r="J80" s="19">
        <f t="shared" ref="J80:L80" si="37">SUM(J71:J79)</f>
        <v>1086.8</v>
      </c>
      <c r="K80" s="25"/>
      <c r="L80" s="19">
        <f t="shared" si="37"/>
        <v>145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1443</v>
      </c>
      <c r="G81" s="32">
        <f t="shared" ref="G81" si="38">G70+G80</f>
        <v>67.72</v>
      </c>
      <c r="H81" s="32">
        <f t="shared" ref="H81" si="39">H70+H80</f>
        <v>72.72</v>
      </c>
      <c r="I81" s="32">
        <f t="shared" ref="I81" si="40">I70+I80</f>
        <v>207.87</v>
      </c>
      <c r="J81" s="32">
        <f t="shared" ref="J81:L81" si="41">J70+J80</f>
        <v>1695.3</v>
      </c>
      <c r="K81" s="32"/>
      <c r="L81" s="32">
        <f t="shared" si="41"/>
        <v>239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150</v>
      </c>
      <c r="G82" s="40">
        <v>3.45</v>
      </c>
      <c r="H82" s="40">
        <v>12.6</v>
      </c>
      <c r="I82" s="40">
        <v>31.8</v>
      </c>
      <c r="J82" s="40">
        <v>261</v>
      </c>
      <c r="K82" s="41">
        <v>450</v>
      </c>
      <c r="L82" s="40">
        <v>17.93</v>
      </c>
    </row>
    <row r="83" spans="1:12" ht="15">
      <c r="A83" s="23"/>
      <c r="B83" s="15"/>
      <c r="C83" s="11"/>
      <c r="D83" s="6" t="s">
        <v>21</v>
      </c>
      <c r="E83" s="42" t="s">
        <v>90</v>
      </c>
      <c r="F83" s="43">
        <v>140</v>
      </c>
      <c r="G83" s="43">
        <v>14.39</v>
      </c>
      <c r="H83" s="43">
        <v>16.86</v>
      </c>
      <c r="I83" s="43">
        <v>5.62</v>
      </c>
      <c r="J83" s="43">
        <v>283</v>
      </c>
      <c r="K83" s="44">
        <v>467</v>
      </c>
      <c r="L83" s="43">
        <v>28.44</v>
      </c>
    </row>
    <row r="84" spans="1:12" ht="1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3.2</v>
      </c>
      <c r="H84" s="43">
        <v>2.7</v>
      </c>
      <c r="I84" s="43">
        <v>15.9</v>
      </c>
      <c r="J84" s="43">
        <v>79</v>
      </c>
      <c r="K84" s="44">
        <v>501</v>
      </c>
      <c r="L84" s="43">
        <v>23.4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3.8</v>
      </c>
      <c r="H85" s="43">
        <v>0.4</v>
      </c>
      <c r="I85" s="43">
        <v>24.5</v>
      </c>
      <c r="J85" s="43">
        <v>117.5</v>
      </c>
      <c r="K85" s="44">
        <v>108</v>
      </c>
      <c r="L85" s="43">
        <v>7.35</v>
      </c>
    </row>
    <row r="86" spans="1:12" ht="15">
      <c r="A86" s="23"/>
      <c r="B86" s="15"/>
      <c r="C86" s="11"/>
      <c r="D86" s="7" t="s">
        <v>24</v>
      </c>
      <c r="E86" s="42" t="s">
        <v>108</v>
      </c>
      <c r="F86" s="43">
        <v>100</v>
      </c>
      <c r="G86" s="43">
        <v>0.3</v>
      </c>
      <c r="H86" s="43">
        <v>0.3</v>
      </c>
      <c r="I86" s="43">
        <v>14.8</v>
      </c>
      <c r="J86" s="43">
        <v>63</v>
      </c>
      <c r="K86" s="44">
        <v>482</v>
      </c>
      <c r="L86" s="43">
        <v>16.88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25.14</v>
      </c>
      <c r="H89" s="19">
        <f t="shared" ref="H89" si="43">SUM(H82:H88)</f>
        <v>32.86</v>
      </c>
      <c r="I89" s="19">
        <f t="shared" ref="I89" si="44">SUM(I82:I88)</f>
        <v>92.61999999999999</v>
      </c>
      <c r="J89" s="19">
        <f t="shared" ref="J89:L89" si="45">SUM(J82:J88)</f>
        <v>803.5</v>
      </c>
      <c r="K89" s="25"/>
      <c r="L89" s="19">
        <f t="shared" si="45"/>
        <v>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91</v>
      </c>
      <c r="F90" s="43">
        <v>80</v>
      </c>
      <c r="G90" s="43">
        <v>0.8</v>
      </c>
      <c r="H90" s="43">
        <v>0.1</v>
      </c>
      <c r="I90" s="43">
        <v>1.7</v>
      </c>
      <c r="J90" s="43">
        <v>13</v>
      </c>
      <c r="K90" s="44">
        <v>107</v>
      </c>
      <c r="L90" s="43">
        <v>12.4</v>
      </c>
    </row>
    <row r="91" spans="1:12" ht="15">
      <c r="A91" s="23"/>
      <c r="B91" s="15"/>
      <c r="C91" s="11"/>
      <c r="D91" s="7" t="s">
        <v>27</v>
      </c>
      <c r="E91" s="42" t="s">
        <v>92</v>
      </c>
      <c r="F91" s="43">
        <v>263</v>
      </c>
      <c r="G91" s="43">
        <v>4.58</v>
      </c>
      <c r="H91" s="43">
        <v>7.98</v>
      </c>
      <c r="I91" s="43">
        <v>9.14</v>
      </c>
      <c r="J91" s="43">
        <v>131.25</v>
      </c>
      <c r="K91" s="44">
        <v>131</v>
      </c>
      <c r="L91" s="43">
        <v>38.869999999999997</v>
      </c>
    </row>
    <row r="92" spans="1:12" ht="15">
      <c r="A92" s="23"/>
      <c r="B92" s="15"/>
      <c r="C92" s="11"/>
      <c r="D92" s="7" t="s">
        <v>28</v>
      </c>
      <c r="E92" s="42" t="s">
        <v>93</v>
      </c>
      <c r="F92" s="43">
        <v>120</v>
      </c>
      <c r="G92" s="43">
        <v>18</v>
      </c>
      <c r="H92" s="43">
        <v>13.8</v>
      </c>
      <c r="I92" s="43">
        <v>4.3</v>
      </c>
      <c r="J92" s="43">
        <v>213</v>
      </c>
      <c r="K92" s="44">
        <v>399</v>
      </c>
      <c r="L92" s="43">
        <v>45.61</v>
      </c>
    </row>
    <row r="93" spans="1:12" ht="15">
      <c r="A93" s="23"/>
      <c r="B93" s="15"/>
      <c r="C93" s="11"/>
      <c r="D93" s="7" t="s">
        <v>29</v>
      </c>
      <c r="E93" s="42" t="s">
        <v>49</v>
      </c>
      <c r="F93" s="43">
        <v>150</v>
      </c>
      <c r="G93" s="43">
        <v>3.15</v>
      </c>
      <c r="H93" s="43">
        <v>6.6</v>
      </c>
      <c r="I93" s="43">
        <v>16.350000000000001</v>
      </c>
      <c r="J93" s="43">
        <v>166</v>
      </c>
      <c r="K93" s="44">
        <v>429</v>
      </c>
      <c r="L93" s="43">
        <v>18.489999999999998</v>
      </c>
    </row>
    <row r="94" spans="1:12" ht="1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>
        <v>14.67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3.8</v>
      </c>
      <c r="H95" s="43">
        <v>0.4</v>
      </c>
      <c r="I95" s="43">
        <v>24.5</v>
      </c>
      <c r="J95" s="43">
        <v>117.5</v>
      </c>
      <c r="K95" s="44">
        <v>108</v>
      </c>
      <c r="L95" s="43">
        <v>7.35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50</v>
      </c>
      <c r="G96" s="43">
        <v>3.3</v>
      </c>
      <c r="H96" s="43">
        <v>0.6</v>
      </c>
      <c r="I96" s="43">
        <v>16.7</v>
      </c>
      <c r="J96" s="43">
        <v>87</v>
      </c>
      <c r="K96" s="44">
        <v>109</v>
      </c>
      <c r="L96" s="43">
        <v>7.61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913</v>
      </c>
      <c r="G99" s="19">
        <f t="shared" ref="G99" si="46">SUM(G90:G98)</f>
        <v>34.129999999999995</v>
      </c>
      <c r="H99" s="19">
        <f t="shared" ref="H99" si="47">SUM(H90:H98)</f>
        <v>29.680000000000003</v>
      </c>
      <c r="I99" s="19">
        <f t="shared" ref="I99" si="48">SUM(I90:I98)</f>
        <v>95.79</v>
      </c>
      <c r="J99" s="19">
        <f t="shared" ref="J99:L99" si="49">SUM(J90:J98)</f>
        <v>823.75</v>
      </c>
      <c r="K99" s="25"/>
      <c r="L99" s="19">
        <f t="shared" si="49"/>
        <v>145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1553</v>
      </c>
      <c r="G100" s="32">
        <f t="shared" ref="G100" si="50">G89+G99</f>
        <v>59.269999999999996</v>
      </c>
      <c r="H100" s="32">
        <f t="shared" ref="H100" si="51">H89+H99</f>
        <v>62.540000000000006</v>
      </c>
      <c r="I100" s="32">
        <f t="shared" ref="I100" si="52">I89+I99</f>
        <v>188.41</v>
      </c>
      <c r="J100" s="32">
        <f t="shared" ref="J100:L100" si="53">J89+J99</f>
        <v>1627.25</v>
      </c>
      <c r="K100" s="32"/>
      <c r="L100" s="32">
        <f t="shared" si="53"/>
        <v>239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170</v>
      </c>
      <c r="G101" s="40">
        <v>19</v>
      </c>
      <c r="H101" s="40">
        <v>15.8</v>
      </c>
      <c r="I101" s="40">
        <v>2.6</v>
      </c>
      <c r="J101" s="40">
        <v>231</v>
      </c>
      <c r="K101" s="41" t="s">
        <v>96</v>
      </c>
      <c r="L101" s="40">
        <v>32.64</v>
      </c>
    </row>
    <row r="102" spans="1:12" ht="15">
      <c r="A102" s="23"/>
      <c r="B102" s="15"/>
      <c r="C102" s="11"/>
      <c r="D102" s="6" t="s">
        <v>21</v>
      </c>
      <c r="E102" s="42" t="s">
        <v>95</v>
      </c>
      <c r="F102" s="43">
        <v>65</v>
      </c>
      <c r="G102" s="43">
        <v>0.66</v>
      </c>
      <c r="H102" s="43">
        <v>0.12</v>
      </c>
      <c r="I102" s="43">
        <v>2.2799999999999998</v>
      </c>
      <c r="J102" s="43">
        <v>14.4</v>
      </c>
      <c r="K102" s="44">
        <v>106</v>
      </c>
      <c r="L102" s="43">
        <v>23.03</v>
      </c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3.2</v>
      </c>
      <c r="H103" s="43">
        <v>2.7</v>
      </c>
      <c r="I103" s="43">
        <v>15.9</v>
      </c>
      <c r="J103" s="43">
        <v>79</v>
      </c>
      <c r="K103" s="44">
        <v>501</v>
      </c>
      <c r="L103" s="43">
        <v>3</v>
      </c>
    </row>
    <row r="104" spans="1:12" ht="15">
      <c r="A104" s="23"/>
      <c r="B104" s="15"/>
      <c r="C104" s="11"/>
      <c r="D104" s="7" t="s">
        <v>23</v>
      </c>
      <c r="E104" s="42" t="s">
        <v>97</v>
      </c>
      <c r="F104" s="43">
        <v>65</v>
      </c>
      <c r="G104" s="43">
        <v>3.75</v>
      </c>
      <c r="H104" s="43">
        <v>13.45</v>
      </c>
      <c r="I104" s="43">
        <v>25.7</v>
      </c>
      <c r="J104" s="43">
        <v>213</v>
      </c>
      <c r="K104" s="44" t="s">
        <v>72</v>
      </c>
      <c r="L104" s="43">
        <v>35.33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26.61</v>
      </c>
      <c r="H108" s="19">
        <f t="shared" si="54"/>
        <v>32.07</v>
      </c>
      <c r="I108" s="19">
        <f t="shared" si="54"/>
        <v>46.480000000000004</v>
      </c>
      <c r="J108" s="19">
        <f t="shared" si="54"/>
        <v>537.4</v>
      </c>
      <c r="K108" s="25"/>
      <c r="L108" s="19">
        <f t="shared" ref="L108" si="55">SUM(L101:L107)</f>
        <v>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80</v>
      </c>
      <c r="G109" s="43">
        <v>1.68</v>
      </c>
      <c r="H109" s="43">
        <v>8.08</v>
      </c>
      <c r="I109" s="43">
        <v>7.44</v>
      </c>
      <c r="J109" s="43">
        <v>108.8</v>
      </c>
      <c r="K109" s="44">
        <v>1</v>
      </c>
      <c r="L109" s="43">
        <v>10.26</v>
      </c>
    </row>
    <row r="110" spans="1:12" ht="15">
      <c r="A110" s="23"/>
      <c r="B110" s="15"/>
      <c r="C110" s="11"/>
      <c r="D110" s="7" t="s">
        <v>27</v>
      </c>
      <c r="E110" s="42" t="s">
        <v>63</v>
      </c>
      <c r="F110" s="43">
        <v>250</v>
      </c>
      <c r="G110" s="43">
        <v>2.4300000000000002</v>
      </c>
      <c r="H110" s="43">
        <v>5.95</v>
      </c>
      <c r="I110" s="43">
        <v>17.38</v>
      </c>
      <c r="J110" s="43">
        <v>148.4</v>
      </c>
      <c r="K110" s="44">
        <v>131</v>
      </c>
      <c r="L110" s="43">
        <v>27.47</v>
      </c>
    </row>
    <row r="111" spans="1:12" ht="15.75" thickBot="1">
      <c r="A111" s="23"/>
      <c r="B111" s="15"/>
      <c r="C111" s="11"/>
      <c r="D111" s="7" t="s">
        <v>28</v>
      </c>
      <c r="E111" s="42" t="s">
        <v>43</v>
      </c>
      <c r="F111" s="43">
        <v>100</v>
      </c>
      <c r="G111" s="43">
        <v>17</v>
      </c>
      <c r="H111" s="43">
        <v>18</v>
      </c>
      <c r="I111" s="43">
        <v>3.5</v>
      </c>
      <c r="J111" s="43">
        <v>247</v>
      </c>
      <c r="K111" s="44">
        <v>288</v>
      </c>
      <c r="L111" s="43">
        <v>62.16</v>
      </c>
    </row>
    <row r="112" spans="1:12" ht="15">
      <c r="A112" s="23"/>
      <c r="B112" s="15"/>
      <c r="C112" s="11"/>
      <c r="D112" s="7" t="s">
        <v>29</v>
      </c>
      <c r="E112" s="39" t="s">
        <v>64</v>
      </c>
      <c r="F112" s="40">
        <v>150</v>
      </c>
      <c r="G112" s="40">
        <v>8.5500000000000007</v>
      </c>
      <c r="H112" s="40">
        <v>7.8</v>
      </c>
      <c r="I112" s="40">
        <v>37.07</v>
      </c>
      <c r="J112" s="40">
        <v>253</v>
      </c>
      <c r="K112" s="41">
        <v>237</v>
      </c>
      <c r="L112" s="40">
        <v>23.65</v>
      </c>
    </row>
    <row r="113" spans="1:12" ht="1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0.5</v>
      </c>
      <c r="H113" s="43">
        <v>0</v>
      </c>
      <c r="I113" s="43">
        <v>27</v>
      </c>
      <c r="J113" s="43">
        <v>110</v>
      </c>
      <c r="K113" s="44">
        <v>508</v>
      </c>
      <c r="L113" s="43">
        <v>6.5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3.8</v>
      </c>
      <c r="H114" s="43">
        <v>0.4</v>
      </c>
      <c r="I114" s="43">
        <v>24.5</v>
      </c>
      <c r="J114" s="43">
        <v>117.5</v>
      </c>
      <c r="K114" s="44">
        <v>108</v>
      </c>
      <c r="L114" s="43">
        <v>7.35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50</v>
      </c>
      <c r="G115" s="43">
        <v>3.3</v>
      </c>
      <c r="H115" s="43">
        <v>0.6</v>
      </c>
      <c r="I115" s="43">
        <v>16.7</v>
      </c>
      <c r="J115" s="43">
        <v>87</v>
      </c>
      <c r="K115" s="44">
        <v>109</v>
      </c>
      <c r="L115" s="43">
        <v>7.61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37.26</v>
      </c>
      <c r="H118" s="19">
        <f t="shared" si="56"/>
        <v>40.83</v>
      </c>
      <c r="I118" s="19">
        <f t="shared" si="56"/>
        <v>133.59</v>
      </c>
      <c r="J118" s="19">
        <f t="shared" si="56"/>
        <v>1071.7</v>
      </c>
      <c r="K118" s="25"/>
      <c r="L118" s="19">
        <f t="shared" ref="L118" si="57">SUM(L109:L117)</f>
        <v>145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1380</v>
      </c>
      <c r="G119" s="32">
        <f t="shared" ref="G119" si="58">G108+G118</f>
        <v>63.87</v>
      </c>
      <c r="H119" s="32">
        <f t="shared" ref="H119" si="59">H108+H118</f>
        <v>72.900000000000006</v>
      </c>
      <c r="I119" s="32">
        <f t="shared" ref="I119" si="60">I108+I118</f>
        <v>180.07</v>
      </c>
      <c r="J119" s="32">
        <f t="shared" ref="J119:L119" si="61">J108+J118</f>
        <v>1609.1</v>
      </c>
      <c r="K119" s="32"/>
      <c r="L119" s="32">
        <f t="shared" si="61"/>
        <v>239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150</v>
      </c>
      <c r="G120" s="43">
        <v>3.6</v>
      </c>
      <c r="H120" s="43">
        <v>6</v>
      </c>
      <c r="I120" s="43">
        <v>33.799999999999997</v>
      </c>
      <c r="J120" s="43">
        <v>219</v>
      </c>
      <c r="K120" s="44">
        <v>240</v>
      </c>
      <c r="L120" s="43">
        <v>14.64</v>
      </c>
    </row>
    <row r="121" spans="1:12" ht="15">
      <c r="A121" s="14"/>
      <c r="B121" s="15"/>
      <c r="C121" s="11"/>
      <c r="D121" s="6" t="s">
        <v>21</v>
      </c>
      <c r="E121" s="42" t="s">
        <v>99</v>
      </c>
      <c r="F121" s="43">
        <v>100</v>
      </c>
      <c r="G121" s="43">
        <v>11.3</v>
      </c>
      <c r="H121" s="43">
        <v>11.25</v>
      </c>
      <c r="I121" s="43">
        <v>3.4</v>
      </c>
      <c r="J121" s="43">
        <v>192</v>
      </c>
      <c r="K121" s="44">
        <v>405</v>
      </c>
      <c r="L121" s="43">
        <v>42.98</v>
      </c>
    </row>
    <row r="122" spans="1:12" ht="1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0.1</v>
      </c>
      <c r="H122" s="43">
        <v>0</v>
      </c>
      <c r="I122" s="43">
        <v>16</v>
      </c>
      <c r="J122" s="43">
        <v>63</v>
      </c>
      <c r="K122" s="44">
        <v>494</v>
      </c>
      <c r="L122" s="43">
        <v>4.29</v>
      </c>
    </row>
    <row r="123" spans="1:12" ht="15">
      <c r="A123" s="14"/>
      <c r="B123" s="15"/>
      <c r="C123" s="11"/>
      <c r="D123" s="7" t="s">
        <v>23</v>
      </c>
      <c r="E123" s="42" t="s">
        <v>52</v>
      </c>
      <c r="F123" s="43">
        <v>65</v>
      </c>
      <c r="G123" s="43">
        <v>7.8</v>
      </c>
      <c r="H123" s="43">
        <v>4.4000000000000004</v>
      </c>
      <c r="I123" s="43">
        <v>24.5</v>
      </c>
      <c r="J123" s="43">
        <v>168.5</v>
      </c>
      <c r="K123" s="44" t="s">
        <v>74</v>
      </c>
      <c r="L123" s="43">
        <v>32.090000000000003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22.8</v>
      </c>
      <c r="H127" s="19">
        <f t="shared" si="62"/>
        <v>21.65</v>
      </c>
      <c r="I127" s="19">
        <f t="shared" si="62"/>
        <v>77.699999999999989</v>
      </c>
      <c r="J127" s="19">
        <f t="shared" si="62"/>
        <v>642.5</v>
      </c>
      <c r="K127" s="25"/>
      <c r="L127" s="19">
        <f t="shared" ref="L127" si="63">SUM(L120:L126)</f>
        <v>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80</v>
      </c>
      <c r="G128" s="43">
        <v>0.56000000000000005</v>
      </c>
      <c r="H128" s="43">
        <v>8.08</v>
      </c>
      <c r="I128" s="43">
        <v>1.6</v>
      </c>
      <c r="J128" s="43">
        <v>81.599999999999994</v>
      </c>
      <c r="K128" s="44">
        <v>17</v>
      </c>
      <c r="L128" s="43">
        <v>25.51</v>
      </c>
    </row>
    <row r="129" spans="1:12" ht="15">
      <c r="A129" s="14"/>
      <c r="B129" s="15"/>
      <c r="C129" s="11"/>
      <c r="D129" s="7" t="s">
        <v>27</v>
      </c>
      <c r="E129" s="42" t="s">
        <v>100</v>
      </c>
      <c r="F129" s="43">
        <v>250</v>
      </c>
      <c r="G129" s="43">
        <v>1.68</v>
      </c>
      <c r="H129" s="43">
        <v>3.93</v>
      </c>
      <c r="I129" s="43">
        <v>7.33</v>
      </c>
      <c r="J129" s="43">
        <v>71.349999999999994</v>
      </c>
      <c r="K129" s="44">
        <v>54</v>
      </c>
      <c r="L129" s="43">
        <v>17.079999999999998</v>
      </c>
    </row>
    <row r="130" spans="1:12" ht="15">
      <c r="A130" s="14"/>
      <c r="B130" s="15"/>
      <c r="C130" s="11"/>
      <c r="D130" s="7" t="s">
        <v>28</v>
      </c>
      <c r="E130" s="42" t="s">
        <v>101</v>
      </c>
      <c r="F130" s="43">
        <v>120</v>
      </c>
      <c r="G130" s="43">
        <v>12.86</v>
      </c>
      <c r="H130" s="43">
        <v>3.14</v>
      </c>
      <c r="I130" s="43">
        <v>10.8</v>
      </c>
      <c r="J130" s="43">
        <v>123.2</v>
      </c>
      <c r="K130" s="44">
        <v>367</v>
      </c>
      <c r="L130" s="43">
        <v>54.29</v>
      </c>
    </row>
    <row r="131" spans="1:12" ht="1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3.15</v>
      </c>
      <c r="H131" s="43">
        <v>6.6</v>
      </c>
      <c r="I131" s="43">
        <v>16.350000000000001</v>
      </c>
      <c r="J131" s="43">
        <v>166</v>
      </c>
      <c r="K131" s="44">
        <v>429</v>
      </c>
      <c r="L131" s="43">
        <v>18.489999999999998</v>
      </c>
    </row>
    <row r="132" spans="1:12" ht="1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0.5</v>
      </c>
      <c r="H132" s="43">
        <v>0.2</v>
      </c>
      <c r="I132" s="43">
        <v>23.1</v>
      </c>
      <c r="J132" s="43">
        <v>96</v>
      </c>
      <c r="K132" s="44">
        <v>507</v>
      </c>
      <c r="L132" s="43">
        <v>14.67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3.8</v>
      </c>
      <c r="H133" s="43">
        <v>0.4</v>
      </c>
      <c r="I133" s="43">
        <v>24.5</v>
      </c>
      <c r="J133" s="43">
        <v>117.5</v>
      </c>
      <c r="K133" s="44">
        <v>108</v>
      </c>
      <c r="L133" s="43">
        <v>7.35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50</v>
      </c>
      <c r="G134" s="43">
        <v>3.3</v>
      </c>
      <c r="H134" s="43">
        <v>0.6</v>
      </c>
      <c r="I134" s="43">
        <v>16.7</v>
      </c>
      <c r="J134" s="43">
        <v>87</v>
      </c>
      <c r="K134" s="44">
        <v>109</v>
      </c>
      <c r="L134" s="43">
        <v>7.61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25.85</v>
      </c>
      <c r="H137" s="19">
        <f t="shared" si="64"/>
        <v>22.95</v>
      </c>
      <c r="I137" s="19">
        <f t="shared" si="64"/>
        <v>100.38000000000001</v>
      </c>
      <c r="J137" s="19">
        <f t="shared" si="64"/>
        <v>742.65</v>
      </c>
      <c r="K137" s="25"/>
      <c r="L137" s="19">
        <f t="shared" ref="L137" si="65">SUM(L128:L136)</f>
        <v>145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1415</v>
      </c>
      <c r="G138" s="32">
        <f t="shared" ref="G138" si="66">G127+G137</f>
        <v>48.650000000000006</v>
      </c>
      <c r="H138" s="32">
        <f t="shared" ref="H138" si="67">H127+H137</f>
        <v>44.599999999999994</v>
      </c>
      <c r="I138" s="32">
        <f t="shared" ref="I138" si="68">I127+I137</f>
        <v>178.07999999999998</v>
      </c>
      <c r="J138" s="32">
        <f t="shared" ref="J138:L138" si="69">J127+J137</f>
        <v>1385.15</v>
      </c>
      <c r="K138" s="32"/>
      <c r="L138" s="32">
        <f t="shared" si="69"/>
        <v>239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150</v>
      </c>
      <c r="G139" s="40">
        <v>5.8</v>
      </c>
      <c r="H139" s="40">
        <v>8.8000000000000007</v>
      </c>
      <c r="I139" s="40">
        <v>26.6</v>
      </c>
      <c r="J139" s="40">
        <v>209.5</v>
      </c>
      <c r="K139" s="41">
        <v>250</v>
      </c>
      <c r="L139" s="40">
        <v>17.57</v>
      </c>
    </row>
    <row r="140" spans="1:12" ht="15">
      <c r="A140" s="23"/>
      <c r="B140" s="15"/>
      <c r="C140" s="11"/>
      <c r="D140" s="6" t="s">
        <v>21</v>
      </c>
      <c r="E140" s="42" t="s">
        <v>56</v>
      </c>
      <c r="F140" s="43">
        <v>150</v>
      </c>
      <c r="G140" s="43">
        <v>14.3</v>
      </c>
      <c r="H140" s="43">
        <v>13.13</v>
      </c>
      <c r="I140" s="43">
        <v>21.1</v>
      </c>
      <c r="J140" s="43">
        <v>208</v>
      </c>
      <c r="K140" s="44">
        <v>319</v>
      </c>
      <c r="L140" s="43">
        <v>66.010000000000005</v>
      </c>
    </row>
    <row r="141" spans="1:12" ht="1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493</v>
      </c>
      <c r="L141" s="43">
        <v>3</v>
      </c>
    </row>
    <row r="142" spans="1:12" ht="15.75" customHeight="1">
      <c r="A142" s="23"/>
      <c r="B142" s="15"/>
      <c r="C142" s="11"/>
      <c r="D142" s="7" t="s">
        <v>23</v>
      </c>
      <c r="E142" s="42" t="s">
        <v>58</v>
      </c>
      <c r="F142" s="43">
        <v>50</v>
      </c>
      <c r="G142" s="43">
        <v>3.75</v>
      </c>
      <c r="H142" s="43">
        <v>1.45</v>
      </c>
      <c r="I142" s="43">
        <v>25.7</v>
      </c>
      <c r="J142" s="43">
        <v>131</v>
      </c>
      <c r="K142" s="44">
        <v>111</v>
      </c>
      <c r="L142" s="43">
        <v>7.42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23.950000000000003</v>
      </c>
      <c r="H146" s="19">
        <f t="shared" si="70"/>
        <v>23.38</v>
      </c>
      <c r="I146" s="19">
        <f t="shared" si="70"/>
        <v>88.4</v>
      </c>
      <c r="J146" s="19">
        <f t="shared" si="70"/>
        <v>608.5</v>
      </c>
      <c r="K146" s="25"/>
      <c r="L146" s="19">
        <f t="shared" ref="L146" si="71">SUM(L139:L145)</f>
        <v>94.000000000000014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80</v>
      </c>
      <c r="G147" s="43">
        <v>1.66</v>
      </c>
      <c r="H147" s="43">
        <v>8.98</v>
      </c>
      <c r="I147" s="43">
        <v>3.07</v>
      </c>
      <c r="J147" s="43">
        <v>56</v>
      </c>
      <c r="K147" s="44" t="s">
        <v>96</v>
      </c>
      <c r="L147" s="43">
        <v>21.46</v>
      </c>
    </row>
    <row r="148" spans="1:12" ht="15">
      <c r="A148" s="23"/>
      <c r="B148" s="15"/>
      <c r="C148" s="11"/>
      <c r="D148" s="7" t="s">
        <v>27</v>
      </c>
      <c r="E148" s="42" t="s">
        <v>102</v>
      </c>
      <c r="F148" s="43">
        <v>250</v>
      </c>
      <c r="G148" s="43">
        <v>7.46</v>
      </c>
      <c r="H148" s="43">
        <v>8.1</v>
      </c>
      <c r="I148" s="43">
        <v>18.86</v>
      </c>
      <c r="J148" s="43">
        <v>184.2</v>
      </c>
      <c r="K148" s="44">
        <v>3</v>
      </c>
      <c r="L148" s="43">
        <v>31.61</v>
      </c>
    </row>
    <row r="149" spans="1:12" ht="15">
      <c r="A149" s="23"/>
      <c r="B149" s="15"/>
      <c r="C149" s="11"/>
      <c r="D149" s="7" t="s">
        <v>28</v>
      </c>
      <c r="E149" s="42" t="s">
        <v>103</v>
      </c>
      <c r="F149" s="43">
        <v>250</v>
      </c>
      <c r="G149" s="43">
        <v>24.6</v>
      </c>
      <c r="H149" s="43">
        <v>10.9</v>
      </c>
      <c r="I149" s="43">
        <v>48.5</v>
      </c>
      <c r="J149" s="43">
        <v>390.4</v>
      </c>
      <c r="K149" s="44" t="s">
        <v>104</v>
      </c>
      <c r="L149" s="43">
        <v>62.3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0.5</v>
      </c>
      <c r="H151" s="43">
        <v>0.2</v>
      </c>
      <c r="I151" s="43">
        <v>23.1</v>
      </c>
      <c r="J151" s="43">
        <v>96</v>
      </c>
      <c r="K151" s="44">
        <v>507</v>
      </c>
      <c r="L151" s="43">
        <v>14.67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3.8</v>
      </c>
      <c r="H152" s="43">
        <v>0.4</v>
      </c>
      <c r="I152" s="43">
        <v>24.5</v>
      </c>
      <c r="J152" s="43">
        <v>117.5</v>
      </c>
      <c r="K152" s="44">
        <v>108</v>
      </c>
      <c r="L152" s="43">
        <v>7.35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50</v>
      </c>
      <c r="G153" s="43">
        <v>3.3</v>
      </c>
      <c r="H153" s="43">
        <v>0.6</v>
      </c>
      <c r="I153" s="43">
        <v>16.7</v>
      </c>
      <c r="J153" s="43">
        <v>87</v>
      </c>
      <c r="K153" s="44">
        <v>109</v>
      </c>
      <c r="L153" s="43">
        <v>7.61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41.319999999999993</v>
      </c>
      <c r="H156" s="19">
        <f t="shared" si="72"/>
        <v>29.179999999999996</v>
      </c>
      <c r="I156" s="19">
        <f t="shared" si="72"/>
        <v>134.72999999999999</v>
      </c>
      <c r="J156" s="19">
        <f t="shared" si="72"/>
        <v>931.09999999999991</v>
      </c>
      <c r="K156" s="25"/>
      <c r="L156" s="19">
        <f t="shared" ref="L156" si="73">SUM(L147:L155)</f>
        <v>145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1430</v>
      </c>
      <c r="G157" s="32">
        <f t="shared" ref="G157" si="74">G146+G156</f>
        <v>65.27</v>
      </c>
      <c r="H157" s="32">
        <f t="shared" ref="H157" si="75">H146+H156</f>
        <v>52.559999999999995</v>
      </c>
      <c r="I157" s="32">
        <f t="shared" ref="I157" si="76">I146+I156</f>
        <v>223.13</v>
      </c>
      <c r="J157" s="32">
        <f t="shared" ref="J157:L157" si="77">J146+J156</f>
        <v>1539.6</v>
      </c>
      <c r="K157" s="32"/>
      <c r="L157" s="32">
        <f t="shared" si="77"/>
        <v>239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180</v>
      </c>
      <c r="G158" s="43">
        <v>10.8</v>
      </c>
      <c r="H158" s="43">
        <v>12.09</v>
      </c>
      <c r="I158" s="43">
        <v>30.6</v>
      </c>
      <c r="J158" s="43">
        <v>298</v>
      </c>
      <c r="K158" s="44">
        <v>297</v>
      </c>
      <c r="L158" s="40">
        <v>30.37</v>
      </c>
    </row>
    <row r="159" spans="1:12" ht="15">
      <c r="A159" s="23"/>
      <c r="B159" s="15"/>
      <c r="C159" s="11"/>
      <c r="D159" s="6" t="s">
        <v>21</v>
      </c>
      <c r="E159" s="42" t="s">
        <v>61</v>
      </c>
      <c r="F159" s="43">
        <v>50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>
        <v>300</v>
      </c>
      <c r="L159" s="43">
        <v>17.91</v>
      </c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4.55</v>
      </c>
      <c r="H160" s="43">
        <v>2.8</v>
      </c>
      <c r="I160" s="43">
        <v>17.77</v>
      </c>
      <c r="J160" s="43">
        <v>86.75</v>
      </c>
      <c r="K160" s="44" t="s">
        <v>106</v>
      </c>
      <c r="L160" s="43">
        <v>22.47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3.8</v>
      </c>
      <c r="H161" s="43">
        <v>0.4</v>
      </c>
      <c r="I161" s="43">
        <v>24.5</v>
      </c>
      <c r="J161" s="43">
        <v>117.5</v>
      </c>
      <c r="K161" s="44">
        <v>108</v>
      </c>
      <c r="L161" s="43">
        <v>6.37</v>
      </c>
    </row>
    <row r="162" spans="1:12" ht="15">
      <c r="A162" s="23"/>
      <c r="B162" s="15"/>
      <c r="C162" s="11"/>
      <c r="D162" s="7" t="s">
        <v>24</v>
      </c>
      <c r="E162" s="42" t="s">
        <v>108</v>
      </c>
      <c r="F162" s="43">
        <v>100</v>
      </c>
      <c r="G162" s="43">
        <v>0.3</v>
      </c>
      <c r="H162" s="43">
        <v>0.3</v>
      </c>
      <c r="I162" s="43">
        <v>14.8</v>
      </c>
      <c r="J162" s="43">
        <v>63</v>
      </c>
      <c r="K162" s="44">
        <v>482</v>
      </c>
      <c r="L162" s="43">
        <v>16.88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24.55</v>
      </c>
      <c r="H165" s="19">
        <f t="shared" si="78"/>
        <v>20.189999999999998</v>
      </c>
      <c r="I165" s="19">
        <f t="shared" si="78"/>
        <v>87.97</v>
      </c>
      <c r="J165" s="19">
        <f t="shared" si="78"/>
        <v>628.25</v>
      </c>
      <c r="K165" s="25"/>
      <c r="L165" s="19">
        <f t="shared" ref="L165" si="79">SUM(L158:L164)</f>
        <v>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80</v>
      </c>
      <c r="G166" s="43">
        <v>1.0900000000000001</v>
      </c>
      <c r="H166" s="43">
        <v>6.08</v>
      </c>
      <c r="I166" s="43">
        <v>3.68</v>
      </c>
      <c r="J166" s="43">
        <v>65</v>
      </c>
      <c r="K166" s="44">
        <v>25</v>
      </c>
      <c r="L166" s="43">
        <v>12.4</v>
      </c>
    </row>
    <row r="167" spans="1:12" ht="15">
      <c r="A167" s="23"/>
      <c r="B167" s="15"/>
      <c r="C167" s="11"/>
      <c r="D167" s="7" t="s">
        <v>27</v>
      </c>
      <c r="E167" s="42" t="s">
        <v>60</v>
      </c>
      <c r="F167" s="43">
        <v>250</v>
      </c>
      <c r="G167" s="43">
        <v>9.23</v>
      </c>
      <c r="H167" s="43">
        <v>7.23</v>
      </c>
      <c r="I167" s="43">
        <v>16.05</v>
      </c>
      <c r="J167" s="43">
        <v>166</v>
      </c>
      <c r="K167" s="44">
        <v>153</v>
      </c>
      <c r="L167" s="43">
        <v>21.21</v>
      </c>
    </row>
    <row r="168" spans="1:12" ht="15">
      <c r="A168" s="23"/>
      <c r="B168" s="15"/>
      <c r="C168" s="11"/>
      <c r="D168" s="7" t="s">
        <v>28</v>
      </c>
      <c r="E168" s="42" t="s">
        <v>87</v>
      </c>
      <c r="F168" s="43">
        <v>100</v>
      </c>
      <c r="G168" s="43">
        <v>22.2</v>
      </c>
      <c r="H168" s="43">
        <v>25.6</v>
      </c>
      <c r="I168" s="43">
        <v>0.08</v>
      </c>
      <c r="J168" s="43">
        <v>309</v>
      </c>
      <c r="K168" s="44">
        <v>293</v>
      </c>
      <c r="L168" s="43">
        <v>63.27</v>
      </c>
    </row>
    <row r="169" spans="1:12" ht="15">
      <c r="A169" s="23"/>
      <c r="B169" s="15"/>
      <c r="C169" s="11"/>
      <c r="D169" s="7" t="s">
        <v>29</v>
      </c>
      <c r="E169" s="42" t="s">
        <v>107</v>
      </c>
      <c r="F169" s="43">
        <v>150</v>
      </c>
      <c r="G169" s="43">
        <v>10.4</v>
      </c>
      <c r="H169" s="43">
        <v>10.1</v>
      </c>
      <c r="I169" s="43">
        <v>11</v>
      </c>
      <c r="J169" s="43">
        <v>177</v>
      </c>
      <c r="K169" s="44">
        <v>423</v>
      </c>
      <c r="L169" s="43">
        <v>18.489999999999998</v>
      </c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>
        <v>14.67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3.8</v>
      </c>
      <c r="H171" s="43">
        <v>0.4</v>
      </c>
      <c r="I171" s="43">
        <v>24.5</v>
      </c>
      <c r="J171" s="43">
        <v>117.5</v>
      </c>
      <c r="K171" s="44">
        <v>108</v>
      </c>
      <c r="L171" s="43">
        <v>7.35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50</v>
      </c>
      <c r="G172" s="43">
        <v>3.3</v>
      </c>
      <c r="H172" s="43">
        <v>0.6</v>
      </c>
      <c r="I172" s="43">
        <v>16.7</v>
      </c>
      <c r="J172" s="43">
        <v>87</v>
      </c>
      <c r="K172" s="44">
        <v>109</v>
      </c>
      <c r="L172" s="43">
        <v>7.61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50.519999999999989</v>
      </c>
      <c r="H175" s="19">
        <f t="shared" si="80"/>
        <v>50.210000000000008</v>
      </c>
      <c r="I175" s="19">
        <f t="shared" si="80"/>
        <v>95.11</v>
      </c>
      <c r="J175" s="19">
        <f t="shared" si="80"/>
        <v>1017.5</v>
      </c>
      <c r="K175" s="25"/>
      <c r="L175" s="19">
        <f t="shared" ref="L175" si="81">SUM(L166:L174)</f>
        <v>145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1460</v>
      </c>
      <c r="G176" s="32">
        <f t="shared" ref="G176" si="82">G165+G175</f>
        <v>75.069999999999993</v>
      </c>
      <c r="H176" s="32">
        <f t="shared" ref="H176" si="83">H165+H175</f>
        <v>70.400000000000006</v>
      </c>
      <c r="I176" s="32">
        <f t="shared" ref="I176" si="84">I165+I175</f>
        <v>183.07999999999998</v>
      </c>
      <c r="J176" s="32">
        <f t="shared" ref="J176:L176" si="85">J165+J175</f>
        <v>1645.75</v>
      </c>
      <c r="K176" s="32"/>
      <c r="L176" s="32">
        <f t="shared" si="85"/>
        <v>239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250</v>
      </c>
      <c r="G177" s="40">
        <v>16.600000000000001</v>
      </c>
      <c r="H177" s="40">
        <v>16.3</v>
      </c>
      <c r="I177" s="40">
        <v>43.2</v>
      </c>
      <c r="J177" s="40">
        <v>404</v>
      </c>
      <c r="K177" s="41">
        <v>370</v>
      </c>
      <c r="L177" s="40">
        <v>66.77</v>
      </c>
    </row>
    <row r="178" spans="1:12" ht="1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3.2</v>
      </c>
      <c r="H179" s="43">
        <v>2.7</v>
      </c>
      <c r="I179" s="43">
        <v>15.9</v>
      </c>
      <c r="J179" s="43">
        <v>79</v>
      </c>
      <c r="K179" s="44">
        <v>501</v>
      </c>
      <c r="L179" s="43">
        <v>3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3.8</v>
      </c>
      <c r="H180" s="43">
        <v>0.4</v>
      </c>
      <c r="I180" s="43">
        <v>24.5</v>
      </c>
      <c r="J180" s="43">
        <v>117.5</v>
      </c>
      <c r="K180" s="44">
        <v>108</v>
      </c>
      <c r="L180" s="43">
        <v>7.35</v>
      </c>
    </row>
    <row r="181" spans="1:12" ht="15">
      <c r="A181" s="23"/>
      <c r="B181" s="15"/>
      <c r="C181" s="11"/>
      <c r="D181" s="7" t="s">
        <v>24</v>
      </c>
      <c r="E181" s="42" t="s">
        <v>108</v>
      </c>
      <c r="F181" s="43">
        <v>100</v>
      </c>
      <c r="G181" s="43">
        <v>0.3</v>
      </c>
      <c r="H181" s="43">
        <v>0.3</v>
      </c>
      <c r="I181" s="43">
        <v>14.8</v>
      </c>
      <c r="J181" s="43">
        <v>63</v>
      </c>
      <c r="K181" s="44">
        <v>482</v>
      </c>
      <c r="L181" s="43">
        <v>16.88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23.900000000000002</v>
      </c>
      <c r="H184" s="19">
        <f t="shared" si="86"/>
        <v>19.7</v>
      </c>
      <c r="I184" s="19">
        <f t="shared" si="86"/>
        <v>98.399999999999991</v>
      </c>
      <c r="J184" s="19">
        <f t="shared" si="86"/>
        <v>663.5</v>
      </c>
      <c r="K184" s="25"/>
      <c r="L184" s="19">
        <f t="shared" ref="L184" si="87">SUM(L177:L183)</f>
        <v>93.999999999999986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80</v>
      </c>
      <c r="G185" s="43">
        <v>2.2400000000000002</v>
      </c>
      <c r="H185" s="43">
        <v>9.68</v>
      </c>
      <c r="I185" s="43">
        <v>5.68</v>
      </c>
      <c r="J185" s="43">
        <v>118.4</v>
      </c>
      <c r="K185" s="44">
        <v>55</v>
      </c>
      <c r="L185" s="43">
        <v>11.69</v>
      </c>
    </row>
    <row r="186" spans="1:12" ht="15.75" thickBot="1">
      <c r="A186" s="23"/>
      <c r="B186" s="15"/>
      <c r="C186" s="11"/>
      <c r="D186" s="7" t="s">
        <v>27</v>
      </c>
      <c r="E186" s="42" t="s">
        <v>109</v>
      </c>
      <c r="F186" s="43">
        <v>250</v>
      </c>
      <c r="G186" s="43">
        <v>1.58</v>
      </c>
      <c r="H186" s="43">
        <v>4.9800000000000004</v>
      </c>
      <c r="I186" s="43">
        <v>9.14</v>
      </c>
      <c r="J186" s="43">
        <v>95.25</v>
      </c>
      <c r="K186" s="44">
        <v>99</v>
      </c>
      <c r="L186" s="43">
        <v>32.130000000000003</v>
      </c>
    </row>
    <row r="187" spans="1:12" ht="15">
      <c r="A187" s="23"/>
      <c r="B187" s="15"/>
      <c r="C187" s="11"/>
      <c r="D187" s="7" t="s">
        <v>28</v>
      </c>
      <c r="E187" s="42" t="s">
        <v>110</v>
      </c>
      <c r="F187" s="43">
        <v>200</v>
      </c>
      <c r="G187" s="40">
        <v>18.899999999999999</v>
      </c>
      <c r="H187" s="40">
        <v>18.600000000000001</v>
      </c>
      <c r="I187" s="40">
        <v>49.2</v>
      </c>
      <c r="J187" s="43">
        <v>352</v>
      </c>
      <c r="K187" s="44">
        <v>370</v>
      </c>
      <c r="L187" s="43">
        <v>62.6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0.2</v>
      </c>
      <c r="H189" s="43">
        <v>0.1</v>
      </c>
      <c r="I189" s="43">
        <v>21.5</v>
      </c>
      <c r="J189" s="43">
        <v>87</v>
      </c>
      <c r="K189" s="44">
        <v>505</v>
      </c>
      <c r="L189" s="43">
        <v>23.62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3.8</v>
      </c>
      <c r="H190" s="43">
        <v>0.4</v>
      </c>
      <c r="I190" s="43">
        <v>24.5</v>
      </c>
      <c r="J190" s="43">
        <v>117.5</v>
      </c>
      <c r="K190" s="44">
        <v>108</v>
      </c>
      <c r="L190" s="43">
        <v>7.35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50</v>
      </c>
      <c r="G191" s="43">
        <v>3.3</v>
      </c>
      <c r="H191" s="43">
        <v>0.6</v>
      </c>
      <c r="I191" s="43">
        <v>16.7</v>
      </c>
      <c r="J191" s="43">
        <v>87</v>
      </c>
      <c r="K191" s="44">
        <v>109</v>
      </c>
      <c r="L191" s="43">
        <v>7.61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30.02</v>
      </c>
      <c r="H194" s="19">
        <f t="shared" si="88"/>
        <v>34.360000000000007</v>
      </c>
      <c r="I194" s="19">
        <f t="shared" si="88"/>
        <v>126.72000000000001</v>
      </c>
      <c r="J194" s="19">
        <f t="shared" si="88"/>
        <v>857.15</v>
      </c>
      <c r="K194" s="25"/>
      <c r="L194" s="19">
        <f t="shared" ref="L194" si="89">SUM(L185:L193)</f>
        <v>145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1430</v>
      </c>
      <c r="G195" s="32">
        <f t="shared" ref="G195" si="90">G184+G194</f>
        <v>53.92</v>
      </c>
      <c r="H195" s="32">
        <f t="shared" ref="H195" si="91">H184+H194</f>
        <v>54.06</v>
      </c>
      <c r="I195" s="32">
        <f t="shared" ref="I195" si="92">I184+I194</f>
        <v>225.12</v>
      </c>
      <c r="J195" s="32">
        <f t="shared" ref="J195:L195" si="93">J184+J194</f>
        <v>1520.65</v>
      </c>
      <c r="K195" s="32"/>
      <c r="L195" s="32">
        <f t="shared" si="93"/>
        <v>239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61.809000000000005</v>
      </c>
      <c r="H196" s="34">
        <f t="shared" si="94"/>
        <v>59.652000000000001</v>
      </c>
      <c r="I196" s="34">
        <f t="shared" si="94"/>
        <v>201.01799999999997</v>
      </c>
      <c r="J196" s="34">
        <f t="shared" si="94"/>
        <v>1570.46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2023-10-16T02:10:27Z</cp:lastPrinted>
  <dcterms:created xsi:type="dcterms:W3CDTF">2022-05-16T14:23:56Z</dcterms:created>
  <dcterms:modified xsi:type="dcterms:W3CDTF">2024-08-30T02:16:31Z</dcterms:modified>
</cp:coreProperties>
</file>