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стр.1" sheetId="1" r:id="rId1"/>
    <sheet name="стр.2_6" sheetId="2" r:id="rId2"/>
    <sheet name="стр.7_8" sheetId="3" r:id="rId3"/>
    <sheet name="стр.9_12" sheetId="4" r:id="rId4"/>
    <sheet name="стр.13_17" sheetId="5" r:id="rId5"/>
    <sheet name="Лист1" sheetId="6" r:id="rId6"/>
  </sheets>
  <definedNames>
    <definedName name="_xlnm.Print_Titles" localSheetId="4">'стр.13_17'!$96:$96</definedName>
    <definedName name="_xlnm.Print_Titles" localSheetId="2">'стр.7_8'!$4:$4</definedName>
    <definedName name="_xlnm.Print_Area" localSheetId="0">'стр.1'!$A$1:$FB$36</definedName>
    <definedName name="_xlnm.Print_Area" localSheetId="4">'стр.13_17'!$A$1:$FE$131</definedName>
    <definedName name="_xlnm.Print_Area" localSheetId="2">'стр.7_8'!$A$1:$EM$46</definedName>
  </definedNames>
  <calcPr fullCalcOnLoad="1"/>
</workbook>
</file>

<file path=xl/sharedStrings.xml><?xml version="1.0" encoding="utf-8"?>
<sst xmlns="http://schemas.openxmlformats.org/spreadsheetml/2006/main" count="724" uniqueCount="482">
  <si>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</si>
  <si>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</si>
  <si>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</si>
  <si>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</si>
  <si>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</si>
  <si>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</si>
  <si>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</si>
  <si>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</si>
  <si>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</si>
  <si>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</si>
  <si>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</si>
  <si>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</si>
  <si>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</si>
  <si>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</si>
  <si>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</si>
  <si>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</si>
  <si>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</si>
  <si>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</si>
  <si>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</si>
  <si>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</si>
  <si>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</si>
  <si>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</si>
  <si>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от</t>
  </si>
  <si>
    <t>№
стро-ки</t>
  </si>
  <si>
    <t>Средняя численность работников, человек</t>
  </si>
  <si>
    <t>всего</t>
  </si>
  <si>
    <t>ОМС</t>
  </si>
  <si>
    <t>06</t>
  </si>
  <si>
    <t>07</t>
  </si>
  <si>
    <t>08</t>
  </si>
  <si>
    <t>09</t>
  </si>
  <si>
    <t>10</t>
  </si>
  <si>
    <t>11</t>
  </si>
  <si>
    <t>12</t>
  </si>
  <si>
    <t>13</t>
  </si>
  <si>
    <t>«</t>
  </si>
  <si>
    <t>»</t>
  </si>
  <si>
    <t>E-mail:</t>
  </si>
  <si>
    <t>СВЕДЕНИЯ О МАТЕРИАЛЬНО-ТЕХНИЧЕСКОЙ И ИНФОРМАЦИОННОЙ БАЗЕ, ФИНАНСОВО-</t>
  </si>
  <si>
    <t>ЭКОНОМИЧЕСКОЙ ДЕЯТЕЛЬНОСТИ ОБЩЕОБРАЗОВАТЕЛЬНОЙ ОРГАНИЗАЦИИ</t>
  </si>
  <si>
    <t xml:space="preserve"> Г.</t>
  </si>
  <si>
    <t>г.</t>
  </si>
  <si>
    <t>за 20</t>
  </si>
  <si>
    <t>Форма № ОО-2</t>
  </si>
  <si>
    <t>Годовая</t>
  </si>
  <si>
    <t>юридические лица, осуществляющие образовательную деятельность по образовательным</t>
  </si>
  <si>
    <t>20 апреля
после отчетного периода</t>
  </si>
  <si>
    <t>0609564</t>
  </si>
  <si>
    <t>Наименование показателей</t>
  </si>
  <si>
    <t>№ строки</t>
  </si>
  <si>
    <t>Обору-довано водопро-водом</t>
  </si>
  <si>
    <t>Обору-довано водоот-ведением (канали-зацией)</t>
  </si>
  <si>
    <t>Обору-довано центра-льным отопле-нием</t>
  </si>
  <si>
    <t>Нахо-дится в аварий-ном состоя-нии</t>
  </si>
  <si>
    <t>Имеет огражде-ние террито-рии</t>
  </si>
  <si>
    <t>Имеет охрану</t>
  </si>
  <si>
    <t xml:space="preserve"> Обору-довано автомати-ческой пожар-ной сигнали-зацией </t>
  </si>
  <si>
    <t>Имеет дымовые извещатели</t>
  </si>
  <si>
    <t>Обору-довано кнопкой тревожной сигнали-зации</t>
  </si>
  <si>
    <t>№ стро-ки</t>
  </si>
  <si>
    <t>Раздел 1. Имущество организации</t>
  </si>
  <si>
    <t>(на конец отчетного года)</t>
  </si>
  <si>
    <t xml:space="preserve"> Код по ОКЕИ: единица - 642</t>
  </si>
  <si>
    <t>1.2. Сведения о помещениях</t>
  </si>
  <si>
    <t>Актовый зал</t>
  </si>
  <si>
    <t>Спортивный зал</t>
  </si>
  <si>
    <t>Закрытый плавательный бассейн</t>
  </si>
  <si>
    <t>Столовая или зал для приема пищи</t>
  </si>
  <si>
    <t>Оборудованные кабинеты:</t>
  </si>
  <si>
    <t>основ информатики и вычислительной техники</t>
  </si>
  <si>
    <t>физики</t>
  </si>
  <si>
    <t>химии</t>
  </si>
  <si>
    <t>биологии</t>
  </si>
  <si>
    <t>географии</t>
  </si>
  <si>
    <t>для внеурочной деятельности</t>
  </si>
  <si>
    <t>основ безопасности и жизнедеятельности</t>
  </si>
  <si>
    <t>иностранного языка</t>
  </si>
  <si>
    <t>Мастерские для трудового обучения</t>
  </si>
  <si>
    <t>Кабинет домоводства</t>
  </si>
  <si>
    <t>14</t>
  </si>
  <si>
    <t>Музей</t>
  </si>
  <si>
    <t>15</t>
  </si>
  <si>
    <t>Учебно-опытный земельный участок</t>
  </si>
  <si>
    <t>16</t>
  </si>
  <si>
    <t>Лекционная аудитория</t>
  </si>
  <si>
    <t>17</t>
  </si>
  <si>
    <t>Медицинский пункт (кабинет)</t>
  </si>
  <si>
    <t>18</t>
  </si>
  <si>
    <t>Логопедический пункт (кабинет)</t>
  </si>
  <si>
    <t>19</t>
  </si>
  <si>
    <t>Кабинет учителя-дефектолога</t>
  </si>
  <si>
    <t>20</t>
  </si>
  <si>
    <t>Кабинет педагога-психолога</t>
  </si>
  <si>
    <t>21</t>
  </si>
  <si>
    <t>Оборудованная территория для реализации раздела «Легкая атлетика» программы по физической культуре</t>
  </si>
  <si>
    <t>22</t>
  </si>
  <si>
    <t>;</t>
  </si>
  <si>
    <t>из них оборудованы:</t>
  </si>
  <si>
    <t>стационарными интерактивными досками (24)</t>
  </si>
  <si>
    <t>мультимедийными проекторами (25)</t>
  </si>
  <si>
    <t>Количество мест в кабинетах основ информатики</t>
  </si>
  <si>
    <t>и вычислительной техники (26) (из стр. 05)</t>
  </si>
  <si>
    <t xml:space="preserve"> Код по ОКЕИ: место - 698</t>
  </si>
  <si>
    <t>Наименование
показателей</t>
  </si>
  <si>
    <t>№
строки</t>
  </si>
  <si>
    <t>Численность обучающихся, обеспеченных горячим
питанием
(сумма граф 5, 6, 7)</t>
  </si>
  <si>
    <t>Из гр. 3 - численность обучающихся, получающих</t>
  </si>
  <si>
    <t>только горячие завтраки</t>
  </si>
  <si>
    <t>только горячие обеды</t>
  </si>
  <si>
    <t>и завтраки, и обеды</t>
  </si>
  <si>
    <t>5 - 9 классы</t>
  </si>
  <si>
    <t>10 - 11 (12) классы</t>
  </si>
  <si>
    <t>Всего (сумма строк 01 - 03)</t>
  </si>
  <si>
    <t>Код по ОКЕИ: человек - 792</t>
  </si>
  <si>
    <t>1.4. Охват обучающихся горячим питанием</t>
  </si>
  <si>
    <t>Справка 4.</t>
  </si>
  <si>
    <t>в том числе в приспособленных помещениях (06)</t>
  </si>
  <si>
    <t>в том числе охвачено подвозом</t>
  </si>
  <si>
    <t>1.3. Перевозка обучающихся, проживающих в отдаленных районах</t>
  </si>
  <si>
    <r>
      <t xml:space="preserve">Справка 3. </t>
    </r>
    <r>
      <rPr>
        <sz val="10"/>
        <rFont val="Times New Roman"/>
        <family val="1"/>
      </rPr>
      <t>Коды по ОКЕИ: единица - 642, место - 698</t>
    </r>
  </si>
  <si>
    <t>Число автотранспортных средств, предназначенных для перевозки обучающихся (05)</t>
  </si>
  <si>
    <t>в них пассажирских мест (06)</t>
  </si>
  <si>
    <t>Число автотранспортных средств, предназначенных для хозяйственных нужд (07)</t>
  </si>
  <si>
    <t>Всего
(сумма граф
5, 6, 7, 8)</t>
  </si>
  <si>
    <t>на правах собственности</t>
  </si>
  <si>
    <t>арендованная</t>
  </si>
  <si>
    <t>другие формы владения</t>
  </si>
  <si>
    <t>Из гр. 3 площадь, по форме владения (пользования)</t>
  </si>
  <si>
    <t>в том числе площадь по целям использования:
учебная</t>
  </si>
  <si>
    <t>из нее площадь спортивных сооружений</t>
  </si>
  <si>
    <t>учебно-вспомогательная</t>
  </si>
  <si>
    <t>из нее площадь, занимаемая библиотекой</t>
  </si>
  <si>
    <t>подсобная</t>
  </si>
  <si>
    <t>прочих зданий (помещений)</t>
  </si>
  <si>
    <t>Общая площадь земельного участка - всего</t>
  </si>
  <si>
    <t>учебно-опытного участка</t>
  </si>
  <si>
    <t>подсобного сельского хозяйства</t>
  </si>
  <si>
    <t>Код по ОКЕИ: квадратный метр - 055 (в целых)</t>
  </si>
  <si>
    <t>1.5. Наличие и использование площадей</t>
  </si>
  <si>
    <t>Обору-довано системой видеонаб-людения</t>
  </si>
  <si>
    <t>Код: да - 1; нет - 0</t>
  </si>
  <si>
    <t>является интернатом</t>
  </si>
  <si>
    <t>имеет интернат (заполняют организации, указавшие в строке 02 код «0»)</t>
  </si>
  <si>
    <t>является вечерней (сменной)</t>
  </si>
  <si>
    <t>имеет классы очно-заочного и заочного обучения (заполняет организация, указавшая в строке 04 код «0»)</t>
  </si>
  <si>
    <t>в том числе для:
глухих</t>
  </si>
  <si>
    <t>слабослышащих и позднооглохших</t>
  </si>
  <si>
    <t>слепых</t>
  </si>
  <si>
    <t>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</si>
  <si>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</si>
  <si>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</si>
  <si>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</si>
  <si>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</si>
  <si>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со сложными дефектами</t>
  </si>
  <si>
    <t>других обучающихся с ограниченными возможностями здоровья</t>
  </si>
  <si>
    <t>имеет отдельные классы для обучающихся с ограниченными возможностями здоровья (заполняют организации, указавшие в строке 06 код «0»)</t>
  </si>
  <si>
    <t>для детей дошкольного и младшего школьного возраста</t>
  </si>
  <si>
    <t>для обучающихся, нуждающихся в длительном лечении</t>
  </si>
  <si>
    <t>для детей-сирот и детей, оставшихся без попечения родителей</t>
  </si>
  <si>
    <t>центром образования</t>
  </si>
  <si>
    <t>23</t>
  </si>
  <si>
    <t>создана в уголовно-исполнительной системе</t>
  </si>
  <si>
    <t>24</t>
  </si>
  <si>
    <t>обеспечивает углубленную подготовку:</t>
  </si>
  <si>
    <t>организация с углубленным изучением отдельных предметов</t>
  </si>
  <si>
    <t>25</t>
  </si>
  <si>
    <t>имеет отдельные классы с углубленным изучением отдельных предметов (заполняют организации, указавшие в строке 25 код «0»)</t>
  </si>
  <si>
    <t>26</t>
  </si>
  <si>
    <t>гимназия</t>
  </si>
  <si>
    <t>27</t>
  </si>
  <si>
    <t>28</t>
  </si>
  <si>
    <t>лицей</t>
  </si>
  <si>
    <t>29</t>
  </si>
  <si>
    <t>30</t>
  </si>
  <si>
    <t>имеет лицейские классы (заполняют организации, указавшие в строке 29
код «0»)</t>
  </si>
  <si>
    <t>обеспечивает подготовку к военной или гражданской службе:</t>
  </si>
  <si>
    <t>президентское кадетское училище</t>
  </si>
  <si>
    <t>31</t>
  </si>
  <si>
    <t>суворовское военное училище</t>
  </si>
  <si>
    <t>32</t>
  </si>
  <si>
    <t>нахимовское военно-морское училище</t>
  </si>
  <si>
    <t>33</t>
  </si>
  <si>
    <t>кадетский (морской кадетский) военный корпус</t>
  </si>
  <si>
    <t>34</t>
  </si>
  <si>
    <t>кадетский (морской кадетский) корпус</t>
  </si>
  <si>
    <t>35</t>
  </si>
  <si>
    <t>кадетская школа</t>
  </si>
  <si>
    <t>36</t>
  </si>
  <si>
    <t>казачий кадетский корпус</t>
  </si>
  <si>
    <t>37</t>
  </si>
  <si>
    <t>военно-музыкальное училище</t>
  </si>
  <si>
    <t>38</t>
  </si>
  <si>
    <t>другая</t>
  </si>
  <si>
    <t>39</t>
  </si>
  <si>
    <t>Организация не имеет особенностей</t>
  </si>
  <si>
    <t>40</t>
  </si>
  <si>
    <t>1.6. Деятельность организации</t>
  </si>
  <si>
    <t>Всего</t>
  </si>
  <si>
    <t>в том числе используемых
в учебных целях</t>
  </si>
  <si>
    <t>из них доступных 
для использования обучающимися
в свободное от основных занятий время</t>
  </si>
  <si>
    <t>Код:
да - 1, нет - 0</t>
  </si>
  <si>
    <t>Наличие в организации</t>
  </si>
  <si>
    <t>в том числе доступно для использования
обучающимися</t>
  </si>
  <si>
    <t>Персональные компьютеры - всего</t>
  </si>
  <si>
    <t>из них:
ноутбуки и другие портативные персональные компьютеры (кроме планшетных)</t>
  </si>
  <si>
    <t>Программы компьютерного тестирования</t>
  </si>
  <si>
    <t>Электронные версии справочников, энциклопедий, словарей и т.п.</t>
  </si>
  <si>
    <t xml:space="preserve">Электронные версии учебных пособий </t>
  </si>
  <si>
    <t>Электронные версии учебников</t>
  </si>
  <si>
    <t>планшетные компьютеры</t>
  </si>
  <si>
    <t>Электронная библиотека</t>
  </si>
  <si>
    <t>Электронный журнал, электронный дневник</t>
  </si>
  <si>
    <t>находящиеся в составе локальных
вычислительных сетей</t>
  </si>
  <si>
    <t>имеющие доступ к Интернету</t>
  </si>
  <si>
    <t>Электронные справочно-правовые системы</t>
  </si>
  <si>
    <t>имеющие доступ к Интранет-порталу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</si>
  <si>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</si>
  <si>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х</t>
  </si>
  <si>
    <t>поступившие в отчетном году</t>
  </si>
  <si>
    <t>Системы электронного документооборота</t>
  </si>
  <si>
    <t>Электронные терминалы (инфоматы)</t>
  </si>
  <si>
    <t>Средства контент-фильтрации доступа к Интернету</t>
  </si>
  <si>
    <t>из них с доступом к ресурсам Интернета</t>
  </si>
  <si>
    <t>Другие специальные программные средства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</si>
  <si>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</si>
  <si>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</si>
  <si>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</si>
  <si>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</si>
  <si>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</si>
  <si>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Код по ОКЕИ: единица - 642</t>
  </si>
  <si>
    <t>Раздел 2. Информационная база организации</t>
  </si>
  <si>
    <t>2.1. Количество персональных компьютеров и информационного оборудования</t>
  </si>
  <si>
    <t>2.2. Наличие специальных программных средств
(кроме программных средств общего назначения)</t>
  </si>
  <si>
    <t>Наименование показателя</t>
  </si>
  <si>
    <t xml:space="preserve">Максимальная скорость доступа к Интернету </t>
  </si>
  <si>
    <t>в том числе по типам доступа:</t>
  </si>
  <si>
    <t>максимальная скорость фиксированного беспроводного доступа к Интернету
(спутниковая связь, фиксированная беспроводная связь (например, Wi-Fi, WiMAX)</t>
  </si>
  <si>
    <t>2.3. Максимальная скорость доступа к Интернету</t>
  </si>
  <si>
    <t>ниже 256 Кбит/сек - код 1;</t>
  </si>
  <si>
    <t>256 - 511 Кбит/сек - код 2;</t>
  </si>
  <si>
    <t xml:space="preserve">512 Кбит/сек - 999 Кбит /сек - код 3; </t>
  </si>
  <si>
    <t>Наличие фиксированной телефонной связи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</si>
  <si>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</si>
  <si>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</si>
  <si>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деятельности организации</t>
  </si>
  <si>
    <t>2.4. Информационная открытость организации</t>
  </si>
  <si>
    <t>Реализация образовательных программ</t>
  </si>
  <si>
    <t>начального общего образования</t>
  </si>
  <si>
    <t>основного общего образования</t>
  </si>
  <si>
    <t>среднего общего образования</t>
  </si>
  <si>
    <t>Применение электронного обучения</t>
  </si>
  <si>
    <t>Применение дистанционных образовательных технологий</t>
  </si>
  <si>
    <t>2.5. Реализация образовательных программ с применением электронного обучения, дистанционных образовательных технологий</t>
  </si>
  <si>
    <t>Укажите в каждой строке по графам 3 - 5 соответствующий код: да - 1, нет - 0</t>
  </si>
  <si>
    <t>Число посадочных мест для пользователей библиотеки, мест</t>
  </si>
  <si>
    <t>в том числе оснащены персональными компьютерами</t>
  </si>
  <si>
    <t>из них с доступом к Интернету</t>
  </si>
  <si>
    <t>Численность зарегистрированных пользователей библиотеки, человек</t>
  </si>
  <si>
    <t>Число посещений, человек</t>
  </si>
  <si>
    <t>Наличие электронного каталога в библиотеке (укажите соответствующий код: да - 1; нет - 0)</t>
  </si>
  <si>
    <t>Количество персональных компьютеров, единиц</t>
  </si>
  <si>
    <t>Наличие в библиотеке (укажите соответствующий код: да - 1; нет - 0):</t>
  </si>
  <si>
    <t>принтера</t>
  </si>
  <si>
    <t>сканера</t>
  </si>
  <si>
    <t>ксерокса</t>
  </si>
  <si>
    <t>стационарной интерактивной доски</t>
  </si>
  <si>
    <t xml:space="preserve"> Коды по ОКЕИ: место - 698; человек - 792; единица - 642</t>
  </si>
  <si>
    <t>2.7. Информационное обслуживание и другие характеристики библиотеки</t>
  </si>
  <si>
    <t>Поступило
экземпляров 
за отчетный год</t>
  </si>
  <si>
    <t>Выбыло
экземпляров
за отчетный год</t>
  </si>
  <si>
    <t>Состоит
экземпляров
на конец отчетного года</t>
  </si>
  <si>
    <t>из него:</t>
  </si>
  <si>
    <t>учебники</t>
  </si>
  <si>
    <t>учебные пособия</t>
  </si>
  <si>
    <t>художественная литература</t>
  </si>
  <si>
    <t>справочный материал</t>
  </si>
  <si>
    <t>Из строки 01:</t>
  </si>
  <si>
    <t>аудиовизуальные документы</t>
  </si>
  <si>
    <t>документы на микроформах</t>
  </si>
  <si>
    <t>электронные документы</t>
  </si>
  <si>
    <t>№
стро-
ки</t>
  </si>
  <si>
    <t>Фонд начисленной заработной платы работников, тыс. руб.</t>
  </si>
  <si>
    <t>списочного состава (без внешних совместителей)</t>
  </si>
  <si>
    <t>Всего (сумма граф 8, 9, 10)</t>
  </si>
  <si>
    <t>Фонд начисленной заработной платы работников по источникам финансирования, тыс. руб.</t>
  </si>
  <si>
    <t>из гр. 7 внешних совместителей</t>
  </si>
  <si>
    <t>за счет средств бюджетов всех уровней (субсидий)</t>
  </si>
  <si>
    <t>средства от приносящей доход деятельности</t>
  </si>
  <si>
    <t>в том числе:
руководящие работники</t>
  </si>
  <si>
    <t>из них директор, заместители директора</t>
  </si>
  <si>
    <t>педагогические работники</t>
  </si>
  <si>
    <t>из них:
учителя</t>
  </si>
  <si>
    <t>педагоги дополнительного образования</t>
  </si>
  <si>
    <t>учебно-вспомогательный персонал</t>
  </si>
  <si>
    <t>иной персонал</t>
  </si>
  <si>
    <t>Из строки 04:
персонал, работающий в подразделениях дошкольного образования</t>
  </si>
  <si>
    <t>из них воспитатели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</si>
  <si>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</si>
  <si>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</si>
  <si>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t>Всего
(сумма гр. 4, 5)</t>
  </si>
  <si>
    <t>в том числе по видам деятельности</t>
  </si>
  <si>
    <t>образовательная</t>
  </si>
  <si>
    <t>прочие виды</t>
  </si>
  <si>
    <t>в том числе средства:
бюджетов всех уровней (субсидий) - всего (сумма строк 03 - 05)</t>
  </si>
  <si>
    <t>в том числе бюджета:
федерального</t>
  </si>
  <si>
    <t xml:space="preserve">субъекта Российской Федерации </t>
  </si>
  <si>
    <t xml:space="preserve">местного </t>
  </si>
  <si>
    <t>организаций</t>
  </si>
  <si>
    <t>населения</t>
  </si>
  <si>
    <t>внебюджетных фондов</t>
  </si>
  <si>
    <t>иностранных источников</t>
  </si>
  <si>
    <t>Код по ОКЕИ: тысяча рублей - 384 (с одним десятичным знаком)</t>
  </si>
  <si>
    <r>
      <t>Справка 5.</t>
    </r>
    <r>
      <rPr>
        <sz val="10"/>
        <rFont val="Times New Roman"/>
        <family val="1"/>
      </rPr>
      <t xml:space="preserve"> Остаток средств:</t>
    </r>
  </si>
  <si>
    <t>на начало отчетного года (10)</t>
  </si>
  <si>
    <t>на конец отчетного года (11)</t>
  </si>
  <si>
    <r>
      <t>Справка 6.</t>
    </r>
    <r>
      <rPr>
        <sz val="10"/>
        <rFont val="Times New Roman"/>
        <family val="1"/>
      </rPr>
      <t xml:space="preserve"> Организация переведена на нормативное подушевое финансирование (код: да - 1, нет - 0) (12)</t>
    </r>
  </si>
  <si>
    <t>в том числе осуществляемые</t>
  </si>
  <si>
    <t>из них (из гр. 4) - за счет средств на выполнение государственного (муниципального) задания</t>
  </si>
  <si>
    <t>3.2. Расходы организации</t>
  </si>
  <si>
    <t>Расходы (сумма строк 02, 06, 13, 14)</t>
  </si>
  <si>
    <t>в том числе:
оплата труда и начисления на выплаты по оплате труда (сумма строк 03 - 05)</t>
  </si>
  <si>
    <t>заработная плата</t>
  </si>
  <si>
    <t>прочие выплаты</t>
  </si>
  <si>
    <t>начисления на выплаты по оплате труда</t>
  </si>
  <si>
    <t>оплата работ, услуг (сумма строк 07 - 12)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</si>
  <si>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</si>
  <si>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</si>
  <si>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</si>
  <si>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</si>
  <si>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</si>
  <si>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</si>
  <si>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</t>
  </si>
  <si>
    <t>прочие расходы</t>
  </si>
  <si>
    <t>Поступление нефинансовых активов (сумма строк 16 - 19)</t>
  </si>
  <si>
    <t>в том числе:
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</si>
  <si>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</si>
  <si>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</si>
  <si>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</si>
  <si>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r>
      <t>Справка 7.</t>
    </r>
    <r>
      <rPr>
        <sz val="10"/>
        <rFont val="Times New Roman"/>
        <family val="1"/>
      </rPr>
      <t xml:space="preserve"> Наличие программы энергосбережения в организации (код: да - 1, нет - 0) (20)</t>
    </r>
  </si>
  <si>
    <t>3.4. Сведения о численности обучающихся в организации</t>
  </si>
  <si>
    <t>Численность обучающихся
(на конец отчетного года)</t>
  </si>
  <si>
    <t>Среднегодовая численность обучающихся
(с одним десятичным знаком)</t>
  </si>
  <si>
    <t>Численность учащихся - всего (сумма строк 02 - 04)</t>
  </si>
  <si>
    <t>из них:</t>
  </si>
  <si>
    <t>в 1 - 4 классах</t>
  </si>
  <si>
    <t>в 10 - 11 (12) классах</t>
  </si>
  <si>
    <t>Численность воспитанников, занимающихся в дошкольных образовательных группах</t>
  </si>
  <si>
    <t>Численность обучающихся в подготовительных классах</t>
  </si>
  <si>
    <t>внешних
совмести-телей
(сумма граф 11,
12 и 13)</t>
  </si>
  <si>
    <t>1.0 - 1.9 Мбит/сек - код 4;</t>
  </si>
  <si>
    <t>из гр. 5 списочного состава (без внешних совместителей)</t>
  </si>
  <si>
    <r>
      <t xml:space="preserve">Справка 1. </t>
    </r>
    <r>
      <rPr>
        <sz val="10"/>
        <rFont val="Times New Roman"/>
        <family val="1"/>
      </rPr>
      <t>Число огнетушителей</t>
    </r>
  </si>
  <si>
    <t>Раздел 3. Финансово-экономическая деятельность организации</t>
  </si>
  <si>
    <t>1.1. Характеристика здания (зданий)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</si>
  <si>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</si>
  <si>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 xml:space="preserve">программам начального общего, основного общего и среднего общего образования </t>
  </si>
  <si>
    <t>(полный перечень респондентов приведен в указаниях по заполнению формы</t>
  </si>
  <si>
    <t>федерального статистического наблюдения):</t>
  </si>
  <si>
    <t xml:space="preserve">Министерству просвещения Российской Федерации </t>
  </si>
  <si>
    <t>Доступно для мало-мобильных групп населения</t>
  </si>
  <si>
    <t>Здания организации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</si>
  <si>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</si>
  <si>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из гр. 16: число зданий с максимальной скоростью доступа к Интернету</t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</si>
  <si>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</si>
  <si>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</si>
  <si>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</si>
  <si>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</si>
  <si>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</si>
  <si>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</si>
  <si>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50.0 - 99.9 Мбит/сек</t>
  </si>
  <si>
    <t>100 Мбит/сек 
и выше</t>
  </si>
  <si>
    <t>Код: да - 1, нет - 0</t>
  </si>
  <si>
    <r>
      <t xml:space="preserve">Справка 2. </t>
    </r>
    <r>
      <rPr>
        <sz val="10"/>
        <rFont val="Times New Roman"/>
        <family val="1"/>
      </rPr>
      <t>Количество классных комнат (кабинетов) (23)</t>
    </r>
  </si>
  <si>
    <t>Численность обучающихся, нуждающихся 
в подвозе в организацию и (или) обратно</t>
  </si>
  <si>
    <r>
      <t>Число посадочных мест в столовой (зале для приема пищи)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(05)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</si>
  <si>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 организации, имеющие столовую (зал для приема пищи), заполнившие в разделе 1.2 строку 04 графы 3, 4.</t>
    </r>
  </si>
  <si>
    <t>Ксероксы</t>
  </si>
  <si>
    <t>Наличие 
в организации</t>
  </si>
  <si>
    <t>2.0 - 29.9 Мбит/сек - код 5;</t>
  </si>
  <si>
    <t>30.0 - 49.9 Мбит/сек - код 6;</t>
  </si>
  <si>
    <t>этот вид доступа не используется - код 0 (этот код может быть</t>
  </si>
  <si>
    <t>использован для строк 02, 03, 04)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</si>
  <si>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 государственные (муниципальные) образовательные организации.</t>
    </r>
  </si>
  <si>
    <t>многофункционального устройства (МФУ, выполняющего операции печати, сканирования, копирования)</t>
  </si>
  <si>
    <t>3.1. Распределение объема средств организации по источникам их получения и видам деятельности</t>
  </si>
  <si>
    <r>
      <t>списочного состава
(без внешних совмести-телей)</t>
    </r>
    <r>
      <rPr>
        <vertAlign val="superscript"/>
        <sz val="9"/>
        <rFont val="Times New Roman"/>
        <family val="1"/>
      </rPr>
      <t>4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</si>
  <si>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5</t>
    </r>
  </si>
  <si>
    <r>
      <t xml:space="preserve">в том числе по внутреннему совмести-тельству </t>
    </r>
    <r>
      <rPr>
        <vertAlign val="superscript"/>
        <sz val="9"/>
        <rFont val="Times New Roman"/>
        <family val="1"/>
      </rPr>
      <t>6</t>
    </r>
  </si>
  <si>
    <r>
      <t xml:space="preserve">ОМС </t>
    </r>
    <r>
      <rPr>
        <vertAlign val="superscript"/>
        <sz val="9"/>
        <rFont val="Times New Roman"/>
        <family val="1"/>
      </rPr>
      <t>7</t>
    </r>
  </si>
  <si>
    <r>
      <t>4</t>
    </r>
    <r>
      <rPr>
        <sz val="8"/>
        <rFont val="Times New Roman"/>
        <family val="1"/>
      </rPr>
      <t xml:space="preserve"> Среднесписочная численность работников.</t>
    </r>
  </si>
  <si>
    <r>
      <t>5</t>
    </r>
    <r>
      <rPr>
        <sz val="8"/>
        <rFont val="Times New Roman"/>
        <family val="1"/>
      </rPr>
      <t xml:space="preserve"> Исчисляется пропорционально фактически отработанному времени.</t>
    </r>
  </si>
  <si>
    <r>
      <t>6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</si>
  <si>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r>
      <t>7</t>
    </r>
    <r>
      <rPr>
        <sz val="8"/>
        <rFont val="Times New Roman"/>
        <family val="1"/>
      </rPr>
      <t xml:space="preserve"> Обязательное медицинское страхование.</t>
    </r>
  </si>
  <si>
    <t>3.5. Затраты на внедрение и использование цифровых технологий в отчетном году</t>
  </si>
  <si>
    <t>из них:
затраты на продукты и услуги в области информационной безопасности</t>
  </si>
  <si>
    <t>из строки 01:
Внутренние затраты на внедрение и использование цифровых технологий</t>
  </si>
  <si>
    <t>из них:
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</t>
  </si>
  <si>
    <t>из них на приобретение:
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</si>
  <si>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</si>
  <si>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</si>
  <si>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</si>
  <si>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</si>
  <si>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</si>
  <si>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
(книги, музыкальные произведения, изображения, видео в электронном виде; цифровые модели
и схемы (программы) обработки деталей и т.п.)</t>
  </si>
  <si>
    <t>Внешние затраты на внедрение и использование цифровых технологий</t>
  </si>
  <si>
    <t>3.6.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</si>
  <si>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</si>
  <si>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
собственные средства организации</t>
  </si>
  <si>
    <t>средства бюджетов всех уровней</t>
  </si>
  <si>
    <t>прочие привлеченные средства</t>
  </si>
  <si>
    <t>из них:
некоммерческих организаций</t>
  </si>
  <si>
    <t>физических лиц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</si>
  <si>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</si>
  <si>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</si>
  <si>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</si>
  <si>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</si>
  <si>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Имеет пожар-ные краны 
и 
рукава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</si>
  <si>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Если организация занимает одно или несколько помещений </t>
    </r>
    <r>
      <rPr>
        <u val="single"/>
        <sz val="8"/>
        <rFont val="Times New Roman"/>
        <family val="1"/>
      </rPr>
      <t>в одном здании</t>
    </r>
    <r>
      <rPr>
        <sz val="8"/>
        <rFont val="Times New Roman"/>
        <family val="1"/>
      </rPr>
      <t xml:space="preserve">, то информация по ним показывается только </t>
    </r>
    <r>
      <rPr>
        <u val="single"/>
        <sz val="8"/>
        <rFont val="Times New Roman"/>
        <family val="1"/>
      </rPr>
      <t>один раз</t>
    </r>
    <r>
      <rPr>
        <sz val="8"/>
        <rFont val="Times New Roman"/>
        <family val="1"/>
      </rPr>
      <t>.</t>
    </r>
  </si>
  <si>
    <t>из нее площадь:
физкультурно-спортивной зоны</t>
  </si>
  <si>
    <t>является отдельной общеобразовательной организацией для обучающихся 
с ограниченными возможностями здоровья</t>
  </si>
  <si>
    <t>является организацией (учреждением):
специальным учебно-воспитательным учреждением для обучающихся 
с девиантным (общественно опасным) поведением</t>
  </si>
  <si>
    <t>для обучающихся, нуждающихся в психолого-педагогической медицинской 
и социальной помощи</t>
  </si>
  <si>
    <t>Обучающие компьютерные программы 
по отдельным предметам или темам</t>
  </si>
  <si>
    <t>Укажите по каждой строке графы 3 код, соответствующий следующим интервалам максимальной скорости доступа к Интернету:</t>
  </si>
  <si>
    <r>
      <t>Наличие данных об организации на официальном сайте для размещения информации о государственных и муниципальных организациях (bus.gov.ru)</t>
    </r>
    <r>
      <rPr>
        <vertAlign val="superscript"/>
        <sz val="10"/>
        <rFont val="Times New Roman"/>
        <family val="1"/>
      </rPr>
      <t>3</t>
    </r>
  </si>
  <si>
    <t>Объем библиотечного (книжного) фонда - всего (сумма строк 06 - 09)</t>
  </si>
  <si>
    <t xml:space="preserve"> Код по ОКЕИ: тысяча рублей - 384 (с одним десятичным знаком);</t>
  </si>
  <si>
    <t>Затраты на внедрение и использование цифровых технологий - всего (сумма строк 03, 12)</t>
  </si>
  <si>
    <t>Требует капиталь-ного ремонта</t>
  </si>
  <si>
    <t>из них (из графы 3) использование помещений (объектов) сторонних организаций (по договору аренды или другим соглашениям)</t>
  </si>
  <si>
    <t>1 - 4 классы</t>
  </si>
  <si>
    <t>в оперативном управлении</t>
  </si>
  <si>
    <t>Общая площадь зданий (помещений) - всего
(сумма строк 02, 04, 06, 07)</t>
  </si>
  <si>
    <t>100 Мбит/сек и выше - код 8;</t>
  </si>
  <si>
    <t>максимальная скорость фиксированного проводного доступа к Интернету 
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</t>
  </si>
  <si>
    <t>печатные издания</t>
  </si>
  <si>
    <t>Объем поступивших средств (за отчетный год) - всего
(сумма строк 02, 06, 07, 08, 09)</t>
  </si>
  <si>
    <t>Всего работников (сумма строк 02, 04, 07, 08)</t>
  </si>
  <si>
    <t>в 5 - 9 классах</t>
  </si>
  <si>
    <t>Приказ Росстата:
Об утверждении формы
от 01.11.2019 № 648
О внесении изменений (при наличии)</t>
  </si>
  <si>
    <t>(заполняют организации, имеющие доступ к Интернету (подраздел 2.1 стр. 05 гр. 3 &gt; 0)</t>
  </si>
  <si>
    <t>50.0 - 99.9 Мбит/сек - код 7;</t>
  </si>
  <si>
    <t>2.6. Формирование и использование библиотечного (книжного) фонда</t>
  </si>
  <si>
    <r>
      <t xml:space="preserve">Справка 8. </t>
    </r>
    <r>
      <rPr>
        <sz val="10"/>
        <rFont val="Times New Roman"/>
        <family val="1"/>
      </rPr>
      <t>Организация переведена на новую (отраслевую) систему оплаты труда, ориентированную на результат (код: да - 1, нет - 0) (11)</t>
    </r>
  </si>
  <si>
    <t>отчитывающейся организации
по ОКПО</t>
  </si>
  <si>
    <t>максимальная скорость мобильного доступа к Интернету 
(через любое устройство: портативный компьютер или мобильный сотовый телефон и т.д.)</t>
  </si>
  <si>
    <t>в том числе площадь, сданная 
в аренду и (или) субаренду</t>
  </si>
  <si>
    <t>имеет гимназические классы (заполняют организации, указавшие в строке 27 код «0»)</t>
  </si>
  <si>
    <t>Организация имеет особенности осуществляемой образовательной 
деятельности:</t>
  </si>
  <si>
    <t>Приложение № 1
УТВЕРЖДЕНА
приказом Росстата 
от 01.11.2019 № 648</t>
  </si>
  <si>
    <t>из гр. 3 - 
имеющих льготы по оплате 
питания</t>
  </si>
  <si>
    <t>05.12.2019</t>
  </si>
  <si>
    <t>744</t>
  </si>
  <si>
    <t>1.1.1. Характеристика материала стен здания (зданий)</t>
  </si>
  <si>
    <t>Укажите в графах 5 - 12 по каждой из строк соответствующий код: да - 1, нет - 0</t>
  </si>
  <si>
    <t>Код по ОКЕИ: год - 366</t>
  </si>
  <si>
    <t>№ 
строки</t>
  </si>
  <si>
    <t>Характеристика материала стен здания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</si>
  <si>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</si>
  <si>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</si>
  <si>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</si>
  <si>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</si>
  <si>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</si>
  <si>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</si>
  <si>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</si>
  <si>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</si>
  <si>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>Год первоначального ввода 
в эксплуатацию</t>
  </si>
  <si>
    <t>Год 
последнего капитального ремонта</t>
  </si>
  <si>
    <t>Здание 1</t>
  </si>
  <si>
    <t>Здание 2</t>
  </si>
  <si>
    <t>Здание 3</t>
  </si>
  <si>
    <t>…</t>
  </si>
  <si>
    <t>Муниципальное общеобразовательное учреждение гимназия №1 имени Героя Советского Союза Евгения Дикопольцева</t>
  </si>
  <si>
    <t>Хабаровский край, г.Комсомольск-на-Амуре, пр.Ленина д.11</t>
  </si>
  <si>
    <t>1954</t>
  </si>
  <si>
    <t>1959</t>
  </si>
  <si>
    <t>137001@edu.27.ru</t>
  </si>
  <si>
    <t>директор</t>
  </si>
  <si>
    <t>Федорищев С.Н.</t>
  </si>
  <si>
    <t>марта</t>
  </si>
  <si>
    <t>(4217)545085</t>
  </si>
  <si>
    <t>47170293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</si>
</sst>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8"/>
      <color indexed="9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0" fontId="1" fillId="35" borderId="26" xfId="0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left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35" xfId="0" applyFont="1" applyFill="1" applyBorder="1" applyAlignment="1">
      <alignment horizontal="left" wrapText="1"/>
    </xf>
    <xf numFmtId="49" fontId="1" fillId="0" borderId="35" xfId="0" applyNumberFormat="1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39" xfId="0" applyBorder="1" applyAlignment="1">
      <alignment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5" xfId="0" applyFont="1" applyBorder="1" applyAlignment="1">
      <alignment horizontal="left" indent="1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49" fontId="1" fillId="0" borderId="26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left" inden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 indent="1"/>
    </xf>
    <xf numFmtId="0" fontId="1" fillId="0" borderId="39" xfId="0" applyFont="1" applyBorder="1" applyAlignment="1">
      <alignment horizontal="left" indent="1"/>
    </xf>
    <xf numFmtId="0" fontId="1" fillId="0" borderId="35" xfId="0" applyFont="1" applyBorder="1" applyAlignment="1">
      <alignment horizontal="left" wrapText="1" indent="2"/>
    </xf>
    <xf numFmtId="0" fontId="1" fillId="0" borderId="35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 applyAlignment="1">
      <alignment horizontal="left" wrapText="1"/>
    </xf>
    <xf numFmtId="0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 indent="3"/>
    </xf>
    <xf numFmtId="0" fontId="1" fillId="0" borderId="16" xfId="0" applyFont="1" applyBorder="1" applyAlignment="1">
      <alignment horizontal="left" wrapText="1" indent="3"/>
    </xf>
    <xf numFmtId="0" fontId="1" fillId="0" borderId="35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2" xfId="0" applyFont="1" applyBorder="1" applyAlignment="1">
      <alignment horizontal="left" indent="2"/>
    </xf>
    <xf numFmtId="0" fontId="1" fillId="0" borderId="16" xfId="0" applyFont="1" applyBorder="1" applyAlignment="1">
      <alignment horizontal="left" indent="2"/>
    </xf>
    <xf numFmtId="0" fontId="4" fillId="34" borderId="35" xfId="0" applyFont="1" applyFill="1" applyBorder="1" applyAlignment="1">
      <alignment horizontal="left"/>
    </xf>
    <xf numFmtId="0" fontId="4" fillId="34" borderId="39" xfId="0" applyFont="1" applyFill="1" applyBorder="1" applyAlignment="1">
      <alignment horizontal="left"/>
    </xf>
    <xf numFmtId="0" fontId="4" fillId="0" borderId="35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26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wrapText="1" indent="1"/>
    </xf>
    <xf numFmtId="0" fontId="4" fillId="0" borderId="3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4" borderId="26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4" fillId="34" borderId="39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4" borderId="35" xfId="0" applyFont="1" applyFill="1" applyBorder="1" applyAlignment="1">
      <alignment horizontal="left" indent="1"/>
    </xf>
    <xf numFmtId="0" fontId="1" fillId="34" borderId="39" xfId="0" applyFont="1" applyFill="1" applyBorder="1" applyAlignment="1">
      <alignment horizontal="left" indent="1"/>
    </xf>
    <xf numFmtId="49" fontId="39" fillId="0" borderId="12" xfId="42" applyNumberFormat="1" applyFill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 horizontal="center"/>
    </xf>
    <xf numFmtId="172" fontId="1" fillId="0" borderId="39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" fillId="35" borderId="4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2" fontId="1" fillId="0" borderId="26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172" fontId="1" fillId="0" borderId="39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left" indent="3"/>
    </xf>
    <xf numFmtId="0" fontId="1" fillId="0" borderId="39" xfId="0" applyFont="1" applyBorder="1" applyAlignment="1">
      <alignment horizontal="left" indent="3"/>
    </xf>
    <xf numFmtId="172" fontId="4" fillId="0" borderId="26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172" fontId="4" fillId="0" borderId="39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 wrapText="1" indent="2"/>
    </xf>
    <xf numFmtId="0" fontId="4" fillId="0" borderId="35" xfId="0" applyFont="1" applyBorder="1" applyAlignment="1">
      <alignment horizontal="left" indent="2"/>
    </xf>
    <xf numFmtId="0" fontId="4" fillId="0" borderId="39" xfId="0" applyFont="1" applyBorder="1" applyAlignment="1">
      <alignment horizontal="left" indent="2"/>
    </xf>
    <xf numFmtId="0" fontId="4" fillId="0" borderId="39" xfId="0" applyFont="1" applyBorder="1" applyAlignment="1">
      <alignment horizontal="left" wrapText="1" indent="2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left" wrapText="1" indent="4"/>
    </xf>
    <xf numFmtId="0" fontId="1" fillId="35" borderId="35" xfId="0" applyFont="1" applyFill="1" applyBorder="1" applyAlignment="1">
      <alignment horizontal="left" indent="4"/>
    </xf>
    <xf numFmtId="0" fontId="1" fillId="35" borderId="39" xfId="0" applyFont="1" applyFill="1" applyBorder="1" applyAlignment="1">
      <alignment horizontal="left" indent="4"/>
    </xf>
    <xf numFmtId="0" fontId="1" fillId="35" borderId="35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49" fontId="1" fillId="35" borderId="40" xfId="0" applyNumberFormat="1" applyFont="1" applyFill="1" applyBorder="1" applyAlignment="1">
      <alignment horizontal="center"/>
    </xf>
    <xf numFmtId="172" fontId="1" fillId="35" borderId="4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 indent="2"/>
    </xf>
    <xf numFmtId="0" fontId="1" fillId="0" borderId="35" xfId="0" applyFont="1" applyFill="1" applyBorder="1" applyAlignment="1">
      <alignment horizontal="left" indent="2"/>
    </xf>
    <xf numFmtId="0" fontId="1" fillId="0" borderId="39" xfId="0" applyFont="1" applyFill="1" applyBorder="1" applyAlignment="1">
      <alignment horizontal="left" indent="2"/>
    </xf>
    <xf numFmtId="0" fontId="1" fillId="35" borderId="35" xfId="0" applyFont="1" applyFill="1" applyBorder="1" applyAlignment="1">
      <alignment horizontal="left" wrapText="1" indent="2"/>
    </xf>
    <xf numFmtId="0" fontId="1" fillId="35" borderId="35" xfId="0" applyFont="1" applyFill="1" applyBorder="1" applyAlignment="1">
      <alignment horizontal="left" indent="2"/>
    </xf>
    <xf numFmtId="0" fontId="1" fillId="35" borderId="39" xfId="0" applyFont="1" applyFill="1" applyBorder="1" applyAlignment="1">
      <alignment horizontal="left" indent="2"/>
    </xf>
    <xf numFmtId="0" fontId="1" fillId="35" borderId="40" xfId="0" applyFont="1" applyFill="1" applyBorder="1" applyAlignment="1">
      <alignment horizontal="center" vertical="top"/>
    </xf>
    <xf numFmtId="0" fontId="1" fillId="35" borderId="35" xfId="0" applyFont="1" applyFill="1" applyBorder="1" applyAlignment="1">
      <alignment horizontal="left" wrapText="1"/>
    </xf>
    <xf numFmtId="0" fontId="1" fillId="35" borderId="35" xfId="0" applyFont="1" applyFill="1" applyBorder="1" applyAlignment="1">
      <alignment horizontal="left"/>
    </xf>
    <xf numFmtId="0" fontId="1" fillId="35" borderId="39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 wrapText="1" indent="4"/>
    </xf>
    <xf numFmtId="0" fontId="1" fillId="0" borderId="35" xfId="0" applyFont="1" applyFill="1" applyBorder="1" applyAlignment="1">
      <alignment horizontal="left" indent="4"/>
    </xf>
    <xf numFmtId="0" fontId="1" fillId="0" borderId="39" xfId="0" applyFont="1" applyFill="1" applyBorder="1" applyAlignment="1">
      <alignment horizontal="left" indent="4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137001@edu.27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6"/>
  <sheetViews>
    <sheetView tabSelected="1" view="pageBreakPreview" zoomScaleSheetLayoutView="100" zoomScalePageLayoutView="0" workbookViewId="0" topLeftCell="A1">
      <selection activeCell="BJ36" sqref="BJ36:DE36"/>
    </sheetView>
  </sheetViews>
  <sheetFormatPr defaultColWidth="0.875" defaultRowHeight="12.75"/>
  <cols>
    <col min="1" max="16384" width="0.875" style="1" customWidth="1"/>
  </cols>
  <sheetData>
    <row r="1" spans="140:158" ht="12" customHeight="1">
      <c r="EJ1" s="128" t="s">
        <v>449</v>
      </c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</row>
    <row r="2" spans="140:158" ht="12" customHeight="1"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</row>
    <row r="3" spans="140:158" ht="18.75" customHeight="1" thickBot="1"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</row>
    <row r="4" spans="19:158" ht="18" customHeight="1" thickBot="1">
      <c r="S4" s="116" t="s">
        <v>16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</row>
    <row r="5" ht="15" customHeight="1" thickBot="1"/>
    <row r="6" spans="14:143" ht="54.75" customHeight="1" thickBot="1">
      <c r="N6" s="119" t="s">
        <v>354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1"/>
    </row>
    <row r="7" ht="15" customHeight="1" thickBot="1"/>
    <row r="8" spans="19:138" ht="15" customHeight="1" thickBot="1">
      <c r="S8" s="122" t="s">
        <v>17</v>
      </c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1:146" ht="13.5" thickBot="1">
      <c r="K9" s="32"/>
      <c r="L9" s="19"/>
      <c r="M9" s="19"/>
      <c r="N9" s="19"/>
      <c r="O9" s="19"/>
      <c r="P9" s="19"/>
      <c r="Q9" s="19"/>
      <c r="R9" s="19"/>
      <c r="EI9" s="19"/>
      <c r="EJ9" s="19"/>
      <c r="EK9" s="19"/>
      <c r="EL9" s="19"/>
      <c r="EM9" s="19"/>
      <c r="EN9" s="19"/>
      <c r="EO9" s="19"/>
      <c r="EP9" s="32"/>
    </row>
    <row r="10" spans="29:128" ht="14.25" customHeight="1">
      <c r="AC10" s="134" t="s">
        <v>38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6"/>
    </row>
    <row r="11" spans="29:128" ht="13.5" customHeight="1">
      <c r="AC11" s="125" t="s">
        <v>39</v>
      </c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7"/>
    </row>
    <row r="12" spans="29:128" ht="12.75" customHeight="1">
      <c r="AC12" s="20"/>
      <c r="AD12" s="3"/>
      <c r="AE12" s="3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3"/>
      <c r="BN12" s="3"/>
      <c r="BO12" s="4"/>
      <c r="BP12" s="56"/>
      <c r="BQ12" s="56"/>
      <c r="BR12" s="56"/>
      <c r="BS12" s="56"/>
      <c r="BT12" s="56"/>
      <c r="BU12" s="56"/>
      <c r="BV12" s="56"/>
      <c r="BW12" s="56"/>
      <c r="BX12" s="58" t="s">
        <v>42</v>
      </c>
      <c r="BY12" s="139" t="s">
        <v>89</v>
      </c>
      <c r="BZ12" s="139"/>
      <c r="CA12" s="139"/>
      <c r="CB12" s="57" t="s">
        <v>40</v>
      </c>
      <c r="CC12" s="56" t="s">
        <v>41</v>
      </c>
      <c r="CD12" s="3"/>
      <c r="CE12" s="3"/>
      <c r="CF12" s="3"/>
      <c r="CG12" s="3"/>
      <c r="CH12" s="57"/>
      <c r="CI12" s="57"/>
      <c r="CJ12" s="57"/>
      <c r="CK12" s="5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21"/>
    </row>
    <row r="13" spans="29:128" ht="3" customHeight="1" thickBot="1">
      <c r="AC13" s="47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7"/>
      <c r="BI13" s="7"/>
      <c r="BJ13" s="7"/>
      <c r="BK13" s="7"/>
      <c r="BL13" s="48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22"/>
      <c r="CQ13" s="48"/>
      <c r="CR13" s="48"/>
      <c r="CS13" s="48"/>
      <c r="CT13" s="48"/>
      <c r="CU13" s="7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3"/>
    </row>
    <row r="14" ht="21.75" customHeight="1" thickBot="1"/>
    <row r="15" spans="125:150" ht="2.25" customHeight="1" thickBot="1">
      <c r="DU15" s="140" t="s">
        <v>43</v>
      </c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2"/>
    </row>
    <row r="16" spans="1:150" ht="13.5" customHeight="1">
      <c r="A16" s="149" t="s">
        <v>18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1"/>
      <c r="CG16" s="149" t="s">
        <v>19</v>
      </c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1"/>
      <c r="DQ16" s="8"/>
      <c r="DU16" s="143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5"/>
    </row>
    <row r="17" spans="1:150" ht="2.25" customHeight="1" thickBot="1">
      <c r="A17" s="152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4"/>
      <c r="CG17" s="152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4"/>
      <c r="DO17" s="8"/>
      <c r="DU17" s="146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8"/>
    </row>
    <row r="18" spans="1:155" ht="12.75" customHeight="1">
      <c r="A18" s="38"/>
      <c r="B18" s="39" t="s">
        <v>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40"/>
      <c r="CG18" s="155" t="s">
        <v>46</v>
      </c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6"/>
      <c r="DP18" s="173" t="s">
        <v>439</v>
      </c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</row>
    <row r="19" spans="1:155" ht="11.25" customHeight="1">
      <c r="A19" s="41"/>
      <c r="B19" s="29" t="s">
        <v>355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37"/>
      <c r="CG19" s="157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9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</row>
    <row r="20" spans="1:155" ht="11.25" customHeight="1">
      <c r="A20" s="41"/>
      <c r="B20" s="1" t="s">
        <v>356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37"/>
      <c r="CG20" s="157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9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</row>
    <row r="21" spans="1:155" ht="11.25" customHeight="1">
      <c r="A21" s="41"/>
      <c r="B21" s="29" t="s">
        <v>357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7"/>
      <c r="CG21" s="157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9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</row>
    <row r="22" spans="1:155" ht="13.5" customHeight="1">
      <c r="A22" s="41"/>
      <c r="B22" s="172" t="s">
        <v>0</v>
      </c>
      <c r="C22" s="172"/>
      <c r="D22" s="172"/>
      <c r="E22" s="172"/>
      <c r="F22" s="29" t="s">
        <v>358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37"/>
      <c r="CG22" s="157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9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</row>
    <row r="23" spans="1:155" ht="12" customHeight="1">
      <c r="A23" s="41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37"/>
      <c r="CG23" s="157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9"/>
      <c r="DP23" s="33"/>
      <c r="DQ23" s="33"/>
      <c r="DR23" s="33"/>
      <c r="DS23" s="33"/>
      <c r="DT23" s="33"/>
      <c r="DU23" s="137" t="s">
        <v>22</v>
      </c>
      <c r="DV23" s="137"/>
      <c r="DW23" s="137"/>
      <c r="DX23" s="137"/>
      <c r="DY23" s="138" t="s">
        <v>451</v>
      </c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7" t="s">
        <v>20</v>
      </c>
      <c r="EM23" s="137"/>
      <c r="EN23" s="137"/>
      <c r="EO23" s="137"/>
      <c r="EP23" s="138" t="s">
        <v>452</v>
      </c>
      <c r="EQ23" s="138"/>
      <c r="ER23" s="138"/>
      <c r="ES23" s="138"/>
      <c r="ET23" s="33"/>
      <c r="EV23" s="33"/>
      <c r="EW23" s="33"/>
      <c r="EX23" s="33"/>
      <c r="EY23" s="33"/>
    </row>
    <row r="24" spans="1:149" ht="12" customHeight="1">
      <c r="A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157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9"/>
      <c r="DU24" s="137" t="s">
        <v>22</v>
      </c>
      <c r="DV24" s="137"/>
      <c r="DW24" s="137"/>
      <c r="DX24" s="137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7" t="s">
        <v>20</v>
      </c>
      <c r="EM24" s="137"/>
      <c r="EN24" s="137"/>
      <c r="EO24" s="137"/>
      <c r="EP24" s="138"/>
      <c r="EQ24" s="138"/>
      <c r="ER24" s="138"/>
      <c r="ES24" s="138"/>
    </row>
    <row r="25" spans="1:149" ht="6" customHeight="1" thickBot="1">
      <c r="A25" s="4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3"/>
      <c r="CG25" s="157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9"/>
      <c r="DU25" s="73"/>
      <c r="DV25" s="73"/>
      <c r="DW25" s="73"/>
      <c r="DX25" s="73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3"/>
      <c r="EM25" s="73"/>
      <c r="EN25" s="73"/>
      <c r="EO25" s="73"/>
      <c r="EP25" s="78"/>
      <c r="EQ25" s="78"/>
      <c r="ER25" s="78"/>
      <c r="ES25" s="78"/>
    </row>
    <row r="26" spans="1:155" ht="3" customHeight="1">
      <c r="A26" s="9"/>
      <c r="B26" s="50"/>
      <c r="C26" s="50"/>
      <c r="D26" s="50"/>
      <c r="E26" s="50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59"/>
      <c r="CG26" s="160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2"/>
      <c r="DT26" s="34"/>
      <c r="DU26" s="163" t="s">
        <v>44</v>
      </c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5"/>
      <c r="EX26" s="34"/>
      <c r="EY26" s="34"/>
    </row>
    <row r="27" spans="1:155" ht="15" customHeight="1" thickBot="1">
      <c r="A27" s="8"/>
      <c r="B27" s="44"/>
      <c r="C27" s="44"/>
      <c r="D27" s="44"/>
      <c r="E27" s="44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8"/>
      <c r="DT27" s="34"/>
      <c r="DU27" s="166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8"/>
      <c r="EX27" s="34"/>
      <c r="EY27" s="34"/>
    </row>
    <row r="28" spans="1:121" ht="21" customHeight="1">
      <c r="A28" s="24"/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26"/>
      <c r="DQ28" s="27"/>
    </row>
    <row r="29" spans="1:155" ht="29.25" customHeight="1">
      <c r="A29" s="11"/>
      <c r="B29" s="169" t="s">
        <v>1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 t="s">
        <v>472</v>
      </c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60"/>
      <c r="ES29" s="28"/>
      <c r="ET29" s="28"/>
      <c r="EU29" s="28"/>
      <c r="EV29" s="28"/>
      <c r="EW29" s="12"/>
      <c r="EX29" s="12"/>
      <c r="EY29" s="13"/>
    </row>
    <row r="30" spans="1:155" ht="3.7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4"/>
    </row>
    <row r="31" spans="1:155" ht="27" customHeight="1">
      <c r="A31" s="11"/>
      <c r="B31" s="169" t="s">
        <v>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1" t="s">
        <v>473</v>
      </c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61"/>
      <c r="ES31" s="49"/>
      <c r="ET31" s="49"/>
      <c r="EU31" s="28"/>
      <c r="EV31" s="28"/>
      <c r="EX31" s="12"/>
      <c r="EY31" s="13"/>
    </row>
    <row r="32" spans="1:155" ht="3.75" customHeight="1" thickBo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15"/>
    </row>
    <row r="33" spans="1:155" ht="18" customHeight="1" thickBot="1">
      <c r="A33" s="174" t="s">
        <v>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8" t="s">
        <v>4</v>
      </c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80"/>
    </row>
    <row r="34" spans="1:155" ht="26.25" customHeight="1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86" t="s">
        <v>444</v>
      </c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8"/>
      <c r="BJ34" s="186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8"/>
      <c r="DF34" s="186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8"/>
    </row>
    <row r="35" spans="1:155" ht="12.75" customHeight="1" thickBot="1">
      <c r="A35" s="129">
        <v>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>
        <v>2</v>
      </c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3"/>
      <c r="BJ35" s="131">
        <v>3</v>
      </c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  <c r="DF35" s="131">
        <v>4</v>
      </c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3"/>
    </row>
    <row r="36" spans="1:155" s="31" customFormat="1" ht="13.5" thickBot="1">
      <c r="A36" s="181" t="s">
        <v>47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3" t="s">
        <v>481</v>
      </c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5"/>
      <c r="BJ36" s="183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5"/>
      <c r="DF36" s="183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5"/>
    </row>
  </sheetData>
  <sheetProtection/>
  <mergeCells count="39">
    <mergeCell ref="A33:Q34"/>
    <mergeCell ref="R33:EY33"/>
    <mergeCell ref="A36:Q36"/>
    <mergeCell ref="R36:BI36"/>
    <mergeCell ref="BJ36:DE36"/>
    <mergeCell ref="DF36:EY36"/>
    <mergeCell ref="R34:BI34"/>
    <mergeCell ref="BJ34:DE34"/>
    <mergeCell ref="DF34:EY34"/>
    <mergeCell ref="DU26:ET27"/>
    <mergeCell ref="B29:AU29"/>
    <mergeCell ref="AV29:EQ29"/>
    <mergeCell ref="B31:R31"/>
    <mergeCell ref="S31:EQ31"/>
    <mergeCell ref="B22:E22"/>
    <mergeCell ref="DU24:DX24"/>
    <mergeCell ref="DY24:EK24"/>
    <mergeCell ref="EL24:EO24"/>
    <mergeCell ref="DP18:EY22"/>
    <mergeCell ref="EL23:EO23"/>
    <mergeCell ref="DY23:EK23"/>
    <mergeCell ref="EP23:ES23"/>
    <mergeCell ref="EP24:ES24"/>
    <mergeCell ref="BY12:CA12"/>
    <mergeCell ref="DU15:ET17"/>
    <mergeCell ref="A16:CF17"/>
    <mergeCell ref="CG16:DL17"/>
    <mergeCell ref="DU23:DX23"/>
    <mergeCell ref="CG18:DL26"/>
    <mergeCell ref="S4:EH4"/>
    <mergeCell ref="N6:EM6"/>
    <mergeCell ref="S8:EH8"/>
    <mergeCell ref="AC11:DX11"/>
    <mergeCell ref="EJ1:FB4"/>
    <mergeCell ref="A35:Q35"/>
    <mergeCell ref="R35:BI35"/>
    <mergeCell ref="BJ35:DE35"/>
    <mergeCell ref="AC10:DX10"/>
    <mergeCell ref="DF35:EY35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24"/>
  <sheetViews>
    <sheetView zoomScaleSheetLayoutView="100" zoomScalePageLayoutView="0" workbookViewId="0" topLeftCell="A104">
      <selection activeCell="AK100" sqref="AK100"/>
    </sheetView>
  </sheetViews>
  <sheetFormatPr defaultColWidth="0.875" defaultRowHeight="12.75"/>
  <cols>
    <col min="1" max="16384" width="0.875" style="1" customWidth="1"/>
  </cols>
  <sheetData>
    <row r="1" spans="2:166" ht="15.75">
      <c r="B1" s="230" t="s">
        <v>60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</row>
    <row r="2" spans="1:167" ht="12.75">
      <c r="A2" s="221" t="s">
        <v>61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</row>
    <row r="3" ht="9.75" customHeight="1"/>
    <row r="4" spans="1:167" ht="15.75">
      <c r="A4" s="230" t="s">
        <v>353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</row>
    <row r="5" ht="9.75" customHeight="1"/>
    <row r="6" ht="12.75">
      <c r="FK6" s="52" t="s">
        <v>229</v>
      </c>
    </row>
    <row r="7" spans="1:167" ht="107.25" customHeight="1">
      <c r="A7" s="198" t="s">
        <v>48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200"/>
      <c r="P7" s="198" t="s">
        <v>59</v>
      </c>
      <c r="Q7" s="199"/>
      <c r="R7" s="199"/>
      <c r="S7" s="199"/>
      <c r="T7" s="199"/>
      <c r="U7" s="199"/>
      <c r="V7" s="200"/>
      <c r="W7" s="198" t="s">
        <v>50</v>
      </c>
      <c r="X7" s="199"/>
      <c r="Y7" s="199"/>
      <c r="Z7" s="199"/>
      <c r="AA7" s="199"/>
      <c r="AB7" s="199"/>
      <c r="AC7" s="199"/>
      <c r="AD7" s="199"/>
      <c r="AE7" s="199"/>
      <c r="AF7" s="200"/>
      <c r="AG7" s="198" t="s">
        <v>51</v>
      </c>
      <c r="AH7" s="199"/>
      <c r="AI7" s="199"/>
      <c r="AJ7" s="199"/>
      <c r="AK7" s="199"/>
      <c r="AL7" s="199"/>
      <c r="AM7" s="199"/>
      <c r="AN7" s="199"/>
      <c r="AO7" s="199"/>
      <c r="AP7" s="200"/>
      <c r="AQ7" s="198" t="s">
        <v>52</v>
      </c>
      <c r="AR7" s="199"/>
      <c r="AS7" s="199"/>
      <c r="AT7" s="199"/>
      <c r="AU7" s="199"/>
      <c r="AV7" s="199"/>
      <c r="AW7" s="199"/>
      <c r="AX7" s="199"/>
      <c r="AY7" s="199"/>
      <c r="AZ7" s="200"/>
      <c r="BA7" s="198" t="s">
        <v>139</v>
      </c>
      <c r="BB7" s="199"/>
      <c r="BC7" s="199"/>
      <c r="BD7" s="199"/>
      <c r="BE7" s="199"/>
      <c r="BF7" s="199"/>
      <c r="BG7" s="199"/>
      <c r="BH7" s="199"/>
      <c r="BI7" s="199"/>
      <c r="BJ7" s="200"/>
      <c r="BK7" s="198" t="s">
        <v>428</v>
      </c>
      <c r="BL7" s="199"/>
      <c r="BM7" s="199"/>
      <c r="BN7" s="199"/>
      <c r="BO7" s="199"/>
      <c r="BP7" s="199"/>
      <c r="BQ7" s="199"/>
      <c r="BR7" s="199"/>
      <c r="BS7" s="199"/>
      <c r="BT7" s="200"/>
      <c r="BU7" s="198" t="s">
        <v>53</v>
      </c>
      <c r="BV7" s="199"/>
      <c r="BW7" s="199"/>
      <c r="BX7" s="199"/>
      <c r="BY7" s="199"/>
      <c r="BZ7" s="199"/>
      <c r="CA7" s="199"/>
      <c r="CB7" s="199"/>
      <c r="CC7" s="199"/>
      <c r="CD7" s="200"/>
      <c r="CE7" s="198" t="s">
        <v>54</v>
      </c>
      <c r="CF7" s="199"/>
      <c r="CG7" s="199"/>
      <c r="CH7" s="199"/>
      <c r="CI7" s="199"/>
      <c r="CJ7" s="199"/>
      <c r="CK7" s="199"/>
      <c r="CL7" s="199"/>
      <c r="CM7" s="199"/>
      <c r="CN7" s="200"/>
      <c r="CO7" s="198" t="s">
        <v>55</v>
      </c>
      <c r="CP7" s="199"/>
      <c r="CQ7" s="199"/>
      <c r="CR7" s="199"/>
      <c r="CS7" s="199"/>
      <c r="CT7" s="199"/>
      <c r="CU7" s="199"/>
      <c r="CV7" s="199"/>
      <c r="CW7" s="199"/>
      <c r="CX7" s="200"/>
      <c r="CY7" s="198" t="s">
        <v>56</v>
      </c>
      <c r="CZ7" s="199"/>
      <c r="DA7" s="199"/>
      <c r="DB7" s="199"/>
      <c r="DC7" s="199"/>
      <c r="DD7" s="199"/>
      <c r="DE7" s="199"/>
      <c r="DF7" s="199"/>
      <c r="DG7" s="199"/>
      <c r="DH7" s="200"/>
      <c r="DI7" s="198" t="s">
        <v>57</v>
      </c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200"/>
      <c r="DU7" s="198" t="s">
        <v>416</v>
      </c>
      <c r="DV7" s="199"/>
      <c r="DW7" s="199"/>
      <c r="DX7" s="199"/>
      <c r="DY7" s="199"/>
      <c r="DZ7" s="199"/>
      <c r="EA7" s="199"/>
      <c r="EB7" s="199"/>
      <c r="EC7" s="199"/>
      <c r="ED7" s="200"/>
      <c r="EE7" s="198" t="s">
        <v>58</v>
      </c>
      <c r="EF7" s="199"/>
      <c r="EG7" s="199"/>
      <c r="EH7" s="199"/>
      <c r="EI7" s="199"/>
      <c r="EJ7" s="199"/>
      <c r="EK7" s="199"/>
      <c r="EL7" s="199"/>
      <c r="EM7" s="199"/>
      <c r="EN7" s="199"/>
      <c r="EO7" s="200"/>
      <c r="EP7" s="271" t="s">
        <v>359</v>
      </c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3"/>
      <c r="FB7" s="271" t="s">
        <v>197</v>
      </c>
      <c r="FC7" s="272"/>
      <c r="FD7" s="272"/>
      <c r="FE7" s="272"/>
      <c r="FF7" s="272"/>
      <c r="FG7" s="272"/>
      <c r="FH7" s="272"/>
      <c r="FI7" s="272"/>
      <c r="FJ7" s="272"/>
      <c r="FK7" s="273"/>
    </row>
    <row r="8" spans="1:167" s="85" customFormat="1" ht="12.75" customHeight="1">
      <c r="A8" s="202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  <c r="P8" s="202">
        <v>2</v>
      </c>
      <c r="Q8" s="203"/>
      <c r="R8" s="203"/>
      <c r="S8" s="203"/>
      <c r="T8" s="203"/>
      <c r="U8" s="203"/>
      <c r="V8" s="204"/>
      <c r="W8" s="202">
        <v>3</v>
      </c>
      <c r="X8" s="203"/>
      <c r="Y8" s="203"/>
      <c r="Z8" s="203"/>
      <c r="AA8" s="203"/>
      <c r="AB8" s="203"/>
      <c r="AC8" s="203"/>
      <c r="AD8" s="203"/>
      <c r="AE8" s="203"/>
      <c r="AF8" s="204"/>
      <c r="AG8" s="202">
        <v>4</v>
      </c>
      <c r="AH8" s="203"/>
      <c r="AI8" s="203"/>
      <c r="AJ8" s="203"/>
      <c r="AK8" s="203"/>
      <c r="AL8" s="203"/>
      <c r="AM8" s="203"/>
      <c r="AN8" s="203"/>
      <c r="AO8" s="203"/>
      <c r="AP8" s="204"/>
      <c r="AQ8" s="202">
        <v>5</v>
      </c>
      <c r="AR8" s="203"/>
      <c r="AS8" s="203"/>
      <c r="AT8" s="203"/>
      <c r="AU8" s="203"/>
      <c r="AV8" s="203"/>
      <c r="AW8" s="203"/>
      <c r="AX8" s="203"/>
      <c r="AY8" s="203"/>
      <c r="AZ8" s="204"/>
      <c r="BA8" s="202">
        <v>6</v>
      </c>
      <c r="BB8" s="203"/>
      <c r="BC8" s="203"/>
      <c r="BD8" s="203"/>
      <c r="BE8" s="203"/>
      <c r="BF8" s="203"/>
      <c r="BG8" s="203"/>
      <c r="BH8" s="203"/>
      <c r="BI8" s="203"/>
      <c r="BJ8" s="204"/>
      <c r="BK8" s="202">
        <v>7</v>
      </c>
      <c r="BL8" s="203"/>
      <c r="BM8" s="203"/>
      <c r="BN8" s="203"/>
      <c r="BO8" s="203"/>
      <c r="BP8" s="203"/>
      <c r="BQ8" s="203"/>
      <c r="BR8" s="203"/>
      <c r="BS8" s="203"/>
      <c r="BT8" s="204"/>
      <c r="BU8" s="202">
        <v>8</v>
      </c>
      <c r="BV8" s="203"/>
      <c r="BW8" s="203"/>
      <c r="BX8" s="203"/>
      <c r="BY8" s="203"/>
      <c r="BZ8" s="203"/>
      <c r="CA8" s="203"/>
      <c r="CB8" s="203"/>
      <c r="CC8" s="203"/>
      <c r="CD8" s="204"/>
      <c r="CE8" s="202">
        <v>9</v>
      </c>
      <c r="CF8" s="203"/>
      <c r="CG8" s="203"/>
      <c r="CH8" s="203"/>
      <c r="CI8" s="203"/>
      <c r="CJ8" s="203"/>
      <c r="CK8" s="203"/>
      <c r="CL8" s="203"/>
      <c r="CM8" s="203"/>
      <c r="CN8" s="204"/>
      <c r="CO8" s="202">
        <v>10</v>
      </c>
      <c r="CP8" s="203"/>
      <c r="CQ8" s="203"/>
      <c r="CR8" s="203"/>
      <c r="CS8" s="203"/>
      <c r="CT8" s="203"/>
      <c r="CU8" s="203"/>
      <c r="CV8" s="203"/>
      <c r="CW8" s="203"/>
      <c r="CX8" s="204"/>
      <c r="CY8" s="202">
        <v>11</v>
      </c>
      <c r="CZ8" s="203"/>
      <c r="DA8" s="203"/>
      <c r="DB8" s="203"/>
      <c r="DC8" s="203"/>
      <c r="DD8" s="203"/>
      <c r="DE8" s="203"/>
      <c r="DF8" s="203"/>
      <c r="DG8" s="203"/>
      <c r="DH8" s="204"/>
      <c r="DI8" s="202">
        <v>12</v>
      </c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4"/>
      <c r="DU8" s="202">
        <v>13</v>
      </c>
      <c r="DV8" s="203"/>
      <c r="DW8" s="203"/>
      <c r="DX8" s="203"/>
      <c r="DY8" s="203"/>
      <c r="DZ8" s="203"/>
      <c r="EA8" s="203"/>
      <c r="EB8" s="203"/>
      <c r="EC8" s="203"/>
      <c r="ED8" s="204"/>
      <c r="EE8" s="202">
        <v>14</v>
      </c>
      <c r="EF8" s="203"/>
      <c r="EG8" s="203"/>
      <c r="EH8" s="203"/>
      <c r="EI8" s="203"/>
      <c r="EJ8" s="203"/>
      <c r="EK8" s="203"/>
      <c r="EL8" s="203"/>
      <c r="EM8" s="203"/>
      <c r="EN8" s="203"/>
      <c r="EO8" s="204"/>
      <c r="EP8" s="256">
        <v>15</v>
      </c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8"/>
      <c r="FB8" s="256">
        <v>16</v>
      </c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ht="27" customHeight="1">
      <c r="A9" s="74"/>
      <c r="B9" s="246" t="s">
        <v>360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7"/>
      <c r="P9" s="248" t="s">
        <v>5</v>
      </c>
      <c r="Q9" s="249"/>
      <c r="R9" s="249"/>
      <c r="S9" s="249"/>
      <c r="T9" s="249"/>
      <c r="U9" s="249"/>
      <c r="V9" s="250"/>
      <c r="W9" s="243">
        <v>1</v>
      </c>
      <c r="X9" s="244"/>
      <c r="Y9" s="244"/>
      <c r="Z9" s="244"/>
      <c r="AA9" s="244"/>
      <c r="AB9" s="244"/>
      <c r="AC9" s="244"/>
      <c r="AD9" s="244"/>
      <c r="AE9" s="244"/>
      <c r="AF9" s="245"/>
      <c r="AG9" s="243">
        <v>1</v>
      </c>
      <c r="AH9" s="244"/>
      <c r="AI9" s="244"/>
      <c r="AJ9" s="244"/>
      <c r="AK9" s="244"/>
      <c r="AL9" s="244"/>
      <c r="AM9" s="244"/>
      <c r="AN9" s="244"/>
      <c r="AO9" s="244"/>
      <c r="AP9" s="245"/>
      <c r="AQ9" s="243">
        <v>1</v>
      </c>
      <c r="AR9" s="244"/>
      <c r="AS9" s="244"/>
      <c r="AT9" s="244"/>
      <c r="AU9" s="244"/>
      <c r="AV9" s="244"/>
      <c r="AW9" s="244"/>
      <c r="AX9" s="244"/>
      <c r="AY9" s="244"/>
      <c r="AZ9" s="245"/>
      <c r="BA9" s="243">
        <v>1</v>
      </c>
      <c r="BB9" s="244"/>
      <c r="BC9" s="244"/>
      <c r="BD9" s="244"/>
      <c r="BE9" s="244"/>
      <c r="BF9" s="244"/>
      <c r="BG9" s="244"/>
      <c r="BH9" s="244"/>
      <c r="BI9" s="244"/>
      <c r="BJ9" s="245"/>
      <c r="BK9" s="243">
        <v>0</v>
      </c>
      <c r="BL9" s="244"/>
      <c r="BM9" s="244"/>
      <c r="BN9" s="244"/>
      <c r="BO9" s="244"/>
      <c r="BP9" s="244"/>
      <c r="BQ9" s="244"/>
      <c r="BR9" s="244"/>
      <c r="BS9" s="244"/>
      <c r="BT9" s="245"/>
      <c r="BU9" s="243">
        <v>0</v>
      </c>
      <c r="BV9" s="244"/>
      <c r="BW9" s="244"/>
      <c r="BX9" s="244"/>
      <c r="BY9" s="244"/>
      <c r="BZ9" s="244"/>
      <c r="CA9" s="244"/>
      <c r="CB9" s="244"/>
      <c r="CC9" s="244"/>
      <c r="CD9" s="245"/>
      <c r="CE9" s="243">
        <v>1</v>
      </c>
      <c r="CF9" s="244"/>
      <c r="CG9" s="244"/>
      <c r="CH9" s="244"/>
      <c r="CI9" s="244"/>
      <c r="CJ9" s="244"/>
      <c r="CK9" s="244"/>
      <c r="CL9" s="244"/>
      <c r="CM9" s="244"/>
      <c r="CN9" s="245"/>
      <c r="CO9" s="243">
        <v>1</v>
      </c>
      <c r="CP9" s="244"/>
      <c r="CQ9" s="244"/>
      <c r="CR9" s="244"/>
      <c r="CS9" s="244"/>
      <c r="CT9" s="244"/>
      <c r="CU9" s="244"/>
      <c r="CV9" s="244"/>
      <c r="CW9" s="244"/>
      <c r="CX9" s="245"/>
      <c r="CY9" s="243">
        <v>1</v>
      </c>
      <c r="CZ9" s="244"/>
      <c r="DA9" s="244"/>
      <c r="DB9" s="244"/>
      <c r="DC9" s="244"/>
      <c r="DD9" s="244"/>
      <c r="DE9" s="244"/>
      <c r="DF9" s="244"/>
      <c r="DG9" s="244"/>
      <c r="DH9" s="245"/>
      <c r="DI9" s="243">
        <v>1</v>
      </c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5"/>
      <c r="DU9" s="243">
        <v>1</v>
      </c>
      <c r="DV9" s="244"/>
      <c r="DW9" s="244"/>
      <c r="DX9" s="244"/>
      <c r="DY9" s="244"/>
      <c r="DZ9" s="244"/>
      <c r="EA9" s="244"/>
      <c r="EB9" s="244"/>
      <c r="EC9" s="244"/>
      <c r="ED9" s="245"/>
      <c r="EE9" s="243">
        <v>1</v>
      </c>
      <c r="EF9" s="244"/>
      <c r="EG9" s="244"/>
      <c r="EH9" s="244"/>
      <c r="EI9" s="244"/>
      <c r="EJ9" s="244"/>
      <c r="EK9" s="244"/>
      <c r="EL9" s="244"/>
      <c r="EM9" s="244"/>
      <c r="EN9" s="244"/>
      <c r="EO9" s="245"/>
      <c r="EP9" s="285">
        <v>0</v>
      </c>
      <c r="EQ9" s="286"/>
      <c r="ER9" s="286"/>
      <c r="ES9" s="286"/>
      <c r="ET9" s="286"/>
      <c r="EU9" s="286"/>
      <c r="EV9" s="286"/>
      <c r="EW9" s="286"/>
      <c r="EX9" s="286"/>
      <c r="EY9" s="286"/>
      <c r="EZ9" s="286"/>
      <c r="FA9" s="287"/>
      <c r="FB9" s="285">
        <v>1</v>
      </c>
      <c r="FC9" s="286"/>
      <c r="FD9" s="286"/>
      <c r="FE9" s="286"/>
      <c r="FF9" s="286"/>
      <c r="FG9" s="286"/>
      <c r="FH9" s="286"/>
      <c r="FI9" s="286"/>
      <c r="FJ9" s="286"/>
      <c r="FK9" s="287"/>
    </row>
    <row r="10" spans="1:167" ht="42.75" customHeight="1">
      <c r="A10" s="74"/>
      <c r="B10" s="246" t="s">
        <v>361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7"/>
      <c r="P10" s="248" t="s">
        <v>6</v>
      </c>
      <c r="Q10" s="249"/>
      <c r="R10" s="249"/>
      <c r="S10" s="249"/>
      <c r="T10" s="249"/>
      <c r="U10" s="249"/>
      <c r="V10" s="250"/>
      <c r="W10" s="243"/>
      <c r="X10" s="244"/>
      <c r="Y10" s="244"/>
      <c r="Z10" s="244"/>
      <c r="AA10" s="244"/>
      <c r="AB10" s="244"/>
      <c r="AC10" s="244"/>
      <c r="AD10" s="244"/>
      <c r="AE10" s="244"/>
      <c r="AF10" s="245"/>
      <c r="AG10" s="243"/>
      <c r="AH10" s="244"/>
      <c r="AI10" s="244"/>
      <c r="AJ10" s="244"/>
      <c r="AK10" s="244"/>
      <c r="AL10" s="244"/>
      <c r="AM10" s="244"/>
      <c r="AN10" s="244"/>
      <c r="AO10" s="244"/>
      <c r="AP10" s="245"/>
      <c r="AQ10" s="243"/>
      <c r="AR10" s="244"/>
      <c r="AS10" s="244"/>
      <c r="AT10" s="244"/>
      <c r="AU10" s="244"/>
      <c r="AV10" s="244"/>
      <c r="AW10" s="244"/>
      <c r="AX10" s="244"/>
      <c r="AY10" s="244"/>
      <c r="AZ10" s="245"/>
      <c r="BA10" s="243"/>
      <c r="BB10" s="244"/>
      <c r="BC10" s="244"/>
      <c r="BD10" s="244"/>
      <c r="BE10" s="244"/>
      <c r="BF10" s="244"/>
      <c r="BG10" s="244"/>
      <c r="BH10" s="244"/>
      <c r="BI10" s="244"/>
      <c r="BJ10" s="245"/>
      <c r="BK10" s="243"/>
      <c r="BL10" s="244"/>
      <c r="BM10" s="244"/>
      <c r="BN10" s="244"/>
      <c r="BO10" s="244"/>
      <c r="BP10" s="244"/>
      <c r="BQ10" s="244"/>
      <c r="BR10" s="244"/>
      <c r="BS10" s="244"/>
      <c r="BT10" s="245"/>
      <c r="BU10" s="243"/>
      <c r="BV10" s="244"/>
      <c r="BW10" s="244"/>
      <c r="BX10" s="244"/>
      <c r="BY10" s="244"/>
      <c r="BZ10" s="244"/>
      <c r="CA10" s="244"/>
      <c r="CB10" s="244"/>
      <c r="CC10" s="244"/>
      <c r="CD10" s="245"/>
      <c r="CE10" s="243"/>
      <c r="CF10" s="244"/>
      <c r="CG10" s="244"/>
      <c r="CH10" s="244"/>
      <c r="CI10" s="244"/>
      <c r="CJ10" s="244"/>
      <c r="CK10" s="244"/>
      <c r="CL10" s="244"/>
      <c r="CM10" s="244"/>
      <c r="CN10" s="245"/>
      <c r="CO10" s="243"/>
      <c r="CP10" s="244"/>
      <c r="CQ10" s="244"/>
      <c r="CR10" s="244"/>
      <c r="CS10" s="244"/>
      <c r="CT10" s="244"/>
      <c r="CU10" s="244"/>
      <c r="CV10" s="244"/>
      <c r="CW10" s="244"/>
      <c r="CX10" s="245"/>
      <c r="CY10" s="243"/>
      <c r="CZ10" s="244"/>
      <c r="DA10" s="244"/>
      <c r="DB10" s="244"/>
      <c r="DC10" s="244"/>
      <c r="DD10" s="244"/>
      <c r="DE10" s="244"/>
      <c r="DF10" s="244"/>
      <c r="DG10" s="244"/>
      <c r="DH10" s="245"/>
      <c r="DI10" s="243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5"/>
      <c r="DU10" s="243"/>
      <c r="DV10" s="244"/>
      <c r="DW10" s="244"/>
      <c r="DX10" s="244"/>
      <c r="DY10" s="244"/>
      <c r="DZ10" s="244"/>
      <c r="EA10" s="244"/>
      <c r="EB10" s="244"/>
      <c r="EC10" s="244"/>
      <c r="ED10" s="245"/>
      <c r="EE10" s="243"/>
      <c r="EF10" s="244"/>
      <c r="EG10" s="244"/>
      <c r="EH10" s="244"/>
      <c r="EI10" s="244"/>
      <c r="EJ10" s="244"/>
      <c r="EK10" s="244"/>
      <c r="EL10" s="244"/>
      <c r="EM10" s="244"/>
      <c r="EN10" s="244"/>
      <c r="EO10" s="245"/>
      <c r="EP10" s="285"/>
      <c r="EQ10" s="286"/>
      <c r="ER10" s="286"/>
      <c r="ES10" s="286"/>
      <c r="ET10" s="286"/>
      <c r="EU10" s="286"/>
      <c r="EV10" s="286"/>
      <c r="EW10" s="286"/>
      <c r="EX10" s="286"/>
      <c r="EY10" s="286"/>
      <c r="EZ10" s="286"/>
      <c r="FA10" s="287"/>
      <c r="FB10" s="285"/>
      <c r="FC10" s="286"/>
      <c r="FD10" s="286"/>
      <c r="FE10" s="286"/>
      <c r="FF10" s="286"/>
      <c r="FG10" s="286"/>
      <c r="FH10" s="286"/>
      <c r="FI10" s="286"/>
      <c r="FJ10" s="286"/>
      <c r="FK10" s="287"/>
    </row>
    <row r="11" spans="1:167" ht="18" customHeight="1">
      <c r="A11" s="8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82"/>
      <c r="Q11" s="82"/>
      <c r="R11" s="82"/>
      <c r="S11" s="82"/>
      <c r="T11" s="82"/>
      <c r="U11" s="82"/>
      <c r="V11" s="82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ht="18" customHeight="1">
      <c r="A12" s="259" t="s">
        <v>48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 t="s">
        <v>59</v>
      </c>
      <c r="Q12" s="259"/>
      <c r="R12" s="259"/>
      <c r="S12" s="259"/>
      <c r="T12" s="259"/>
      <c r="U12" s="259"/>
      <c r="V12" s="259"/>
      <c r="W12" s="238" t="s">
        <v>362</v>
      </c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ht="42" customHeight="1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41" t="s">
        <v>363</v>
      </c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 t="s">
        <v>364</v>
      </c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 t="s">
        <v>365</v>
      </c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 t="s">
        <v>366</v>
      </c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 t="s">
        <v>367</v>
      </c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 t="s">
        <v>368</v>
      </c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 t="s">
        <v>369</v>
      </c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 t="s">
        <v>370</v>
      </c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  <row r="14" spans="1:167" s="85" customFormat="1" ht="12.75">
      <c r="A14" s="256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8"/>
      <c r="P14" s="256">
        <v>2</v>
      </c>
      <c r="Q14" s="257"/>
      <c r="R14" s="257"/>
      <c r="S14" s="257"/>
      <c r="T14" s="257"/>
      <c r="U14" s="257"/>
      <c r="V14" s="258"/>
      <c r="W14" s="242">
        <v>17</v>
      </c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>
        <v>18</v>
      </c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>
        <v>19</v>
      </c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>
        <v>20</v>
      </c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>
        <v>21</v>
      </c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>
        <v>22</v>
      </c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>
        <v>23</v>
      </c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>
        <v>24</v>
      </c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</row>
    <row r="15" spans="1:167" ht="27" customHeight="1">
      <c r="A15" s="111"/>
      <c r="B15" s="251" t="s">
        <v>360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2"/>
      <c r="P15" s="253" t="s">
        <v>5</v>
      </c>
      <c r="Q15" s="254"/>
      <c r="R15" s="254"/>
      <c r="S15" s="254"/>
      <c r="T15" s="254"/>
      <c r="U15" s="254"/>
      <c r="V15" s="255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>
        <v>1</v>
      </c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</row>
    <row r="16" spans="1:167" ht="42.75" customHeight="1">
      <c r="A16" s="111"/>
      <c r="B16" s="251" t="s">
        <v>361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  <c r="P16" s="253" t="s">
        <v>6</v>
      </c>
      <c r="Q16" s="254"/>
      <c r="R16" s="254"/>
      <c r="S16" s="254"/>
      <c r="T16" s="254"/>
      <c r="U16" s="254"/>
      <c r="V16" s="255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</row>
    <row r="17" spans="1:167" ht="18" customHeight="1">
      <c r="A17" s="3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03"/>
      <c r="Q17" s="103"/>
      <c r="R17" s="103"/>
      <c r="S17" s="103"/>
      <c r="T17" s="103"/>
      <c r="U17" s="103"/>
      <c r="V17" s="103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:142" ht="12.75">
      <c r="A18" s="86"/>
      <c r="B18" s="86"/>
      <c r="C18" s="86"/>
      <c r="D18" s="86"/>
      <c r="E18" s="86"/>
      <c r="F18" s="113" t="s">
        <v>351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114"/>
      <c r="AK18" s="86"/>
      <c r="AL18" s="86"/>
      <c r="AM18" s="222">
        <v>27</v>
      </c>
      <c r="AN18" s="222"/>
      <c r="AO18" s="222"/>
      <c r="AP18" s="222"/>
      <c r="AQ18" s="222"/>
      <c r="AR18" s="222"/>
      <c r="AS18" s="115" t="s">
        <v>62</v>
      </c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</row>
    <row r="19" spans="6:45" ht="12.75">
      <c r="F19" s="63"/>
      <c r="AJ19" s="8"/>
      <c r="AM19" s="46"/>
      <c r="AN19" s="46"/>
      <c r="AO19" s="46"/>
      <c r="AP19" s="46"/>
      <c r="AQ19" s="46"/>
      <c r="AR19" s="46"/>
      <c r="AS19" s="30"/>
    </row>
    <row r="20" spans="1:167" ht="12.75">
      <c r="A20" s="7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  <c r="Q20" s="88"/>
      <c r="R20" s="88"/>
      <c r="S20" s="88"/>
      <c r="T20" s="88"/>
      <c r="U20" s="88"/>
      <c r="V20" s="88"/>
      <c r="W20" s="89"/>
      <c r="X20" s="89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</row>
    <row r="21" spans="1:167" s="6" customFormat="1" ht="26.25" customHeight="1">
      <c r="A21" s="239" t="s">
        <v>417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</row>
    <row r="23" spans="1:167" ht="15.75">
      <c r="A23" s="230" t="s">
        <v>453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</row>
    <row r="25" ht="12.75">
      <c r="B25" s="30" t="s">
        <v>454</v>
      </c>
    </row>
    <row r="27" ht="12.75">
      <c r="FK27" s="52" t="s">
        <v>455</v>
      </c>
    </row>
    <row r="28" spans="1:167" ht="18" customHeight="1">
      <c r="A28" s="268" t="s">
        <v>48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 t="s">
        <v>456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 t="s">
        <v>466</v>
      </c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59" t="s">
        <v>467</v>
      </c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 t="s">
        <v>457</v>
      </c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</row>
    <row r="29" spans="1:167" ht="39.7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 t="s">
        <v>458</v>
      </c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 t="s">
        <v>459</v>
      </c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 t="s">
        <v>460</v>
      </c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 t="s">
        <v>461</v>
      </c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 t="s">
        <v>462</v>
      </c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 t="s">
        <v>463</v>
      </c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 t="s">
        <v>464</v>
      </c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 t="s">
        <v>465</v>
      </c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</row>
    <row r="30" spans="1:167" s="85" customFormat="1" ht="12.75">
      <c r="A30" s="225">
        <v>1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>
        <v>2</v>
      </c>
      <c r="S30" s="225"/>
      <c r="T30" s="225"/>
      <c r="U30" s="225"/>
      <c r="V30" s="225"/>
      <c r="W30" s="225"/>
      <c r="X30" s="225"/>
      <c r="Y30" s="225"/>
      <c r="Z30" s="225"/>
      <c r="AA30" s="225"/>
      <c r="AB30" s="225">
        <v>3</v>
      </c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88">
        <v>4</v>
      </c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>
        <v>5</v>
      </c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>
        <v>6</v>
      </c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>
        <v>7</v>
      </c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>
        <v>8</v>
      </c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>
        <v>9</v>
      </c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>
        <v>10</v>
      </c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>
        <v>11</v>
      </c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>
        <v>12</v>
      </c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</row>
    <row r="31" spans="1:167" ht="12.75">
      <c r="A31" s="98"/>
      <c r="B31" s="291" t="s">
        <v>468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2"/>
      <c r="R31" s="289" t="s">
        <v>5</v>
      </c>
      <c r="S31" s="289"/>
      <c r="T31" s="289"/>
      <c r="U31" s="289"/>
      <c r="V31" s="289"/>
      <c r="W31" s="289"/>
      <c r="X31" s="289"/>
      <c r="Y31" s="289"/>
      <c r="Z31" s="289"/>
      <c r="AA31" s="289"/>
      <c r="AB31" s="289" t="s">
        <v>474</v>
      </c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>
        <v>1</v>
      </c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</row>
    <row r="32" spans="1:167" ht="12.75">
      <c r="A32" s="98"/>
      <c r="B32" s="291" t="s">
        <v>469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2"/>
      <c r="R32" s="289" t="s">
        <v>6</v>
      </c>
      <c r="S32" s="289"/>
      <c r="T32" s="289"/>
      <c r="U32" s="289"/>
      <c r="V32" s="289"/>
      <c r="W32" s="289"/>
      <c r="X32" s="289"/>
      <c r="Y32" s="289"/>
      <c r="Z32" s="289"/>
      <c r="AA32" s="289"/>
      <c r="AB32" s="289" t="s">
        <v>475</v>
      </c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>
        <v>1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</row>
    <row r="33" spans="1:167" ht="12.75">
      <c r="A33" s="98"/>
      <c r="B33" s="291" t="s">
        <v>470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2"/>
      <c r="R33" s="289" t="s">
        <v>7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89"/>
      <c r="AR33" s="289"/>
      <c r="AS33" s="289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</row>
    <row r="34" spans="1:167" ht="12.75">
      <c r="A34" s="98"/>
      <c r="B34" s="291" t="s">
        <v>471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2"/>
      <c r="R34" s="289" t="s">
        <v>471</v>
      </c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</row>
    <row r="35" spans="1:167" ht="12.75">
      <c r="A35" s="98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93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</row>
    <row r="36" spans="1:167" ht="12.75">
      <c r="A36" s="98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93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/>
      <c r="AR36" s="289"/>
      <c r="AS36" s="289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</row>
    <row r="37" spans="1:167" ht="12.75">
      <c r="A37" s="98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93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</row>
    <row r="38" spans="1:167" ht="12.7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</row>
    <row r="39" spans="1:167" ht="15.75">
      <c r="A39" s="230" t="s">
        <v>63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</row>
    <row r="41" spans="13:155" ht="18" customHeight="1">
      <c r="M41" s="228" t="s">
        <v>48</v>
      </c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8"/>
      <c r="CD41" s="228"/>
      <c r="CE41" s="268" t="s">
        <v>49</v>
      </c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28" t="s">
        <v>371</v>
      </c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8"/>
      <c r="EC41" s="228"/>
      <c r="ED41" s="228"/>
      <c r="EE41" s="228"/>
      <c r="EF41" s="228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8"/>
      <c r="EW41" s="228"/>
      <c r="EX41" s="228"/>
      <c r="EY41" s="228"/>
    </row>
    <row r="42" spans="13:155" ht="55.5" customHeight="1"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9" t="s">
        <v>201</v>
      </c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68" t="s">
        <v>429</v>
      </c>
      <c r="DR42" s="268"/>
      <c r="DS42" s="268"/>
      <c r="DT42" s="268"/>
      <c r="DU42" s="268"/>
      <c r="DV42" s="268"/>
      <c r="DW42" s="268"/>
      <c r="DX42" s="268"/>
      <c r="DY42" s="268"/>
      <c r="DZ42" s="268"/>
      <c r="EA42" s="268"/>
      <c r="EB42" s="268"/>
      <c r="EC42" s="268"/>
      <c r="ED42" s="268"/>
      <c r="EE42" s="268"/>
      <c r="EF42" s="268"/>
      <c r="EG42" s="268"/>
      <c r="EH42" s="268"/>
      <c r="EI42" s="268"/>
      <c r="EJ42" s="268"/>
      <c r="EK42" s="268"/>
      <c r="EL42" s="268"/>
      <c r="EM42" s="268"/>
      <c r="EN42" s="268"/>
      <c r="EO42" s="268"/>
      <c r="EP42" s="268"/>
      <c r="EQ42" s="268"/>
      <c r="ER42" s="268"/>
      <c r="ES42" s="268"/>
      <c r="ET42" s="268"/>
      <c r="EU42" s="268"/>
      <c r="EV42" s="268"/>
      <c r="EW42" s="268"/>
      <c r="EX42" s="268"/>
      <c r="EY42" s="268"/>
    </row>
    <row r="43" spans="13:155" s="85" customFormat="1" ht="12.75">
      <c r="M43" s="202">
        <v>1</v>
      </c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4"/>
      <c r="CE43" s="202">
        <v>2</v>
      </c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4"/>
      <c r="CQ43" s="225">
        <v>3</v>
      </c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5">
        <v>4</v>
      </c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</row>
    <row r="44" spans="13:155" ht="12.75" customHeight="1">
      <c r="M44" s="62"/>
      <c r="N44" s="190" t="s">
        <v>64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4"/>
      <c r="CE44" s="215" t="s">
        <v>5</v>
      </c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4"/>
      <c r="CQ44" s="216">
        <v>1</v>
      </c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  <c r="DN44" s="217"/>
      <c r="DO44" s="217"/>
      <c r="DP44" s="21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</row>
    <row r="45" spans="13:155" ht="12.75" customHeight="1">
      <c r="M45" s="62"/>
      <c r="N45" s="190" t="s">
        <v>65</v>
      </c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4"/>
      <c r="CE45" s="215" t="s">
        <v>6</v>
      </c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4"/>
      <c r="CQ45" s="216">
        <v>0</v>
      </c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  <c r="DN45" s="217"/>
      <c r="DO45" s="217"/>
      <c r="DP45" s="217"/>
      <c r="DQ45" s="227"/>
      <c r="DR45" s="227"/>
      <c r="DS45" s="227"/>
      <c r="DT45" s="227"/>
      <c r="DU45" s="227"/>
      <c r="DV45" s="227"/>
      <c r="DW45" s="227"/>
      <c r="DX45" s="227"/>
      <c r="DY45" s="227"/>
      <c r="DZ45" s="227"/>
      <c r="EA45" s="227"/>
      <c r="EB45" s="227"/>
      <c r="EC45" s="227"/>
      <c r="ED45" s="227"/>
      <c r="EE45" s="227"/>
      <c r="EF45" s="227"/>
      <c r="EG45" s="227"/>
      <c r="EH45" s="227"/>
      <c r="EI45" s="227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</row>
    <row r="46" spans="13:155" ht="12.75" customHeight="1">
      <c r="M46" s="62"/>
      <c r="N46" s="190" t="s">
        <v>66</v>
      </c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4"/>
      <c r="CE46" s="215" t="s">
        <v>7</v>
      </c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4"/>
      <c r="CQ46" s="216">
        <v>0</v>
      </c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  <c r="DN46" s="217"/>
      <c r="DO46" s="217"/>
      <c r="DP46" s="21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</row>
    <row r="47" spans="13:155" ht="12.75" customHeight="1">
      <c r="M47" s="62"/>
      <c r="N47" s="190" t="s">
        <v>67</v>
      </c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4"/>
      <c r="CE47" s="215" t="s">
        <v>8</v>
      </c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4"/>
      <c r="CQ47" s="216">
        <v>1</v>
      </c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</row>
    <row r="48" spans="13:155" ht="12.75" customHeight="1">
      <c r="M48" s="64"/>
      <c r="N48" s="260" t="s">
        <v>68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2"/>
      <c r="CE48" s="266" t="s">
        <v>9</v>
      </c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2"/>
      <c r="CQ48" s="216">
        <v>1</v>
      </c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  <c r="DN48" s="217"/>
      <c r="DO48" s="217"/>
      <c r="DP48" s="217"/>
      <c r="DQ48" s="233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5"/>
    </row>
    <row r="49" spans="13:155" ht="12.75" customHeight="1">
      <c r="M49" s="51"/>
      <c r="N49" s="263" t="s">
        <v>69</v>
      </c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5"/>
      <c r="CE49" s="267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5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7"/>
      <c r="DG49" s="217"/>
      <c r="DH49" s="217"/>
      <c r="DI49" s="217"/>
      <c r="DJ49" s="217"/>
      <c r="DK49" s="217"/>
      <c r="DL49" s="217"/>
      <c r="DM49" s="217"/>
      <c r="DN49" s="217"/>
      <c r="DO49" s="217"/>
      <c r="DP49" s="217"/>
      <c r="DQ49" s="236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237"/>
    </row>
    <row r="50" spans="13:155" ht="12.75" customHeight="1">
      <c r="M50" s="62"/>
      <c r="N50" s="212" t="s">
        <v>70</v>
      </c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4"/>
      <c r="CE50" s="215" t="s">
        <v>27</v>
      </c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4"/>
      <c r="CQ50" s="216">
        <v>1</v>
      </c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7"/>
      <c r="DL50" s="217"/>
      <c r="DM50" s="217"/>
      <c r="DN50" s="217"/>
      <c r="DO50" s="217"/>
      <c r="DP50" s="21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</row>
    <row r="51" spans="13:155" ht="12.75" customHeight="1">
      <c r="M51" s="62"/>
      <c r="N51" s="212" t="s">
        <v>71</v>
      </c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4"/>
      <c r="CE51" s="215" t="s">
        <v>28</v>
      </c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4"/>
      <c r="CQ51" s="216">
        <v>1</v>
      </c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7"/>
      <c r="DG51" s="217"/>
      <c r="DH51" s="217"/>
      <c r="DI51" s="217"/>
      <c r="DJ51" s="217"/>
      <c r="DK51" s="217"/>
      <c r="DL51" s="217"/>
      <c r="DM51" s="217"/>
      <c r="DN51" s="217"/>
      <c r="DO51" s="217"/>
      <c r="DP51" s="21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</row>
    <row r="52" spans="13:155" ht="12.75" customHeight="1">
      <c r="M52" s="62"/>
      <c r="N52" s="212" t="s">
        <v>72</v>
      </c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4"/>
      <c r="CE52" s="215" t="s">
        <v>29</v>
      </c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4"/>
      <c r="CQ52" s="216">
        <v>1</v>
      </c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7"/>
      <c r="DG52" s="217"/>
      <c r="DH52" s="217"/>
      <c r="DI52" s="217"/>
      <c r="DJ52" s="217"/>
      <c r="DK52" s="217"/>
      <c r="DL52" s="217"/>
      <c r="DM52" s="217"/>
      <c r="DN52" s="217"/>
      <c r="DO52" s="217"/>
      <c r="DP52" s="217"/>
      <c r="DQ52" s="227"/>
      <c r="DR52" s="227"/>
      <c r="DS52" s="227"/>
      <c r="DT52" s="227"/>
      <c r="DU52" s="227"/>
      <c r="DV52" s="227"/>
      <c r="DW52" s="227"/>
      <c r="DX52" s="227"/>
      <c r="DY52" s="227"/>
      <c r="DZ52" s="227"/>
      <c r="EA52" s="227"/>
      <c r="EB52" s="227"/>
      <c r="EC52" s="227"/>
      <c r="ED52" s="227"/>
      <c r="EE52" s="227"/>
      <c r="EF52" s="227"/>
      <c r="EG52" s="227"/>
      <c r="EH52" s="227"/>
      <c r="EI52" s="227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</row>
    <row r="53" spans="13:155" ht="12.75" customHeight="1">
      <c r="M53" s="62"/>
      <c r="N53" s="212" t="s">
        <v>73</v>
      </c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4"/>
      <c r="CE53" s="215" t="s">
        <v>30</v>
      </c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4"/>
      <c r="CQ53" s="216">
        <v>1</v>
      </c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7"/>
      <c r="DG53" s="217"/>
      <c r="DH53" s="217"/>
      <c r="DI53" s="217"/>
      <c r="DJ53" s="217"/>
      <c r="DK53" s="217"/>
      <c r="DL53" s="217"/>
      <c r="DM53" s="217"/>
      <c r="DN53" s="217"/>
      <c r="DO53" s="217"/>
      <c r="DP53" s="21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</row>
    <row r="54" spans="13:155" ht="12.75" customHeight="1">
      <c r="M54" s="62"/>
      <c r="N54" s="212" t="s">
        <v>74</v>
      </c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4"/>
      <c r="CE54" s="215" t="s">
        <v>31</v>
      </c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4"/>
      <c r="CQ54" s="216">
        <v>0</v>
      </c>
      <c r="CR54" s="217"/>
      <c r="CS54" s="217"/>
      <c r="CT54" s="217"/>
      <c r="CU54" s="217"/>
      <c r="CV54" s="217"/>
      <c r="CW54" s="217"/>
      <c r="CX54" s="217"/>
      <c r="CY54" s="217"/>
      <c r="CZ54" s="217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7"/>
      <c r="DL54" s="217"/>
      <c r="DM54" s="217"/>
      <c r="DN54" s="217"/>
      <c r="DO54" s="217"/>
      <c r="DP54" s="21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</row>
    <row r="55" spans="13:155" ht="12.75" customHeight="1">
      <c r="M55" s="62"/>
      <c r="N55" s="212" t="s">
        <v>75</v>
      </c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4"/>
      <c r="CE55" s="215" t="s">
        <v>32</v>
      </c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4"/>
      <c r="CQ55" s="216">
        <v>1</v>
      </c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  <c r="DN55" s="217"/>
      <c r="DO55" s="217"/>
      <c r="DP55" s="21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</row>
    <row r="56" spans="13:155" ht="12.75" customHeight="1">
      <c r="M56" s="62"/>
      <c r="N56" s="212" t="s">
        <v>76</v>
      </c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3"/>
      <c r="BS56" s="213"/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4"/>
      <c r="CE56" s="215" t="s">
        <v>33</v>
      </c>
      <c r="CF56" s="213"/>
      <c r="CG56" s="213"/>
      <c r="CH56" s="213"/>
      <c r="CI56" s="213"/>
      <c r="CJ56" s="213"/>
      <c r="CK56" s="213"/>
      <c r="CL56" s="213"/>
      <c r="CM56" s="213"/>
      <c r="CN56" s="213"/>
      <c r="CO56" s="213"/>
      <c r="CP56" s="214"/>
      <c r="CQ56" s="216">
        <v>1</v>
      </c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</row>
    <row r="57" spans="13:155" ht="12.75" customHeight="1">
      <c r="M57" s="62"/>
      <c r="N57" s="190" t="s">
        <v>77</v>
      </c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4"/>
      <c r="CE57" s="215" t="s">
        <v>34</v>
      </c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4"/>
      <c r="CQ57" s="216">
        <v>0</v>
      </c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</row>
    <row r="58" spans="13:155" ht="12.75" customHeight="1">
      <c r="M58" s="62"/>
      <c r="N58" s="190" t="s">
        <v>78</v>
      </c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4"/>
      <c r="CE58" s="215" t="s">
        <v>79</v>
      </c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4"/>
      <c r="CQ58" s="216">
        <v>1</v>
      </c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  <c r="DN58" s="217"/>
      <c r="DO58" s="217"/>
      <c r="DP58" s="21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227"/>
      <c r="EF58" s="227"/>
      <c r="EG58" s="227"/>
      <c r="EH58" s="227"/>
      <c r="EI58" s="227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</row>
    <row r="59" spans="13:155" ht="12.75" customHeight="1">
      <c r="M59" s="62"/>
      <c r="N59" s="190" t="s">
        <v>80</v>
      </c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4"/>
      <c r="CE59" s="215" t="s">
        <v>81</v>
      </c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4"/>
      <c r="CQ59" s="216">
        <v>1</v>
      </c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</row>
    <row r="60" spans="13:155" ht="12.75" customHeight="1">
      <c r="M60" s="62"/>
      <c r="N60" s="190" t="s">
        <v>82</v>
      </c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4"/>
      <c r="CE60" s="215" t="s">
        <v>83</v>
      </c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4"/>
      <c r="CQ60" s="216">
        <v>1</v>
      </c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  <c r="DN60" s="217"/>
      <c r="DO60" s="217"/>
      <c r="DP60" s="21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</row>
    <row r="61" spans="13:155" ht="12.75" customHeight="1">
      <c r="M61" s="62"/>
      <c r="N61" s="190" t="s">
        <v>84</v>
      </c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213"/>
      <c r="CA61" s="213"/>
      <c r="CB61" s="213"/>
      <c r="CC61" s="213"/>
      <c r="CD61" s="214"/>
      <c r="CE61" s="215" t="s">
        <v>85</v>
      </c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4"/>
      <c r="CQ61" s="216">
        <v>0</v>
      </c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  <c r="DN61" s="217"/>
      <c r="DO61" s="217"/>
      <c r="DP61" s="21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</row>
    <row r="62" spans="13:155" ht="12.75" customHeight="1">
      <c r="M62" s="62"/>
      <c r="N62" s="190" t="s">
        <v>86</v>
      </c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4"/>
      <c r="CE62" s="215" t="s">
        <v>87</v>
      </c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4"/>
      <c r="CQ62" s="216">
        <v>1</v>
      </c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  <c r="DN62" s="217"/>
      <c r="DO62" s="217"/>
      <c r="DP62" s="21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</row>
    <row r="63" spans="13:155" ht="12.75" customHeight="1">
      <c r="M63" s="62"/>
      <c r="N63" s="190" t="s">
        <v>88</v>
      </c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4"/>
      <c r="CE63" s="215" t="s">
        <v>89</v>
      </c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4"/>
      <c r="CQ63" s="216">
        <v>0</v>
      </c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  <c r="DN63" s="217"/>
      <c r="DO63" s="217"/>
      <c r="DP63" s="21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</row>
    <row r="64" spans="13:155" ht="12.75" customHeight="1">
      <c r="M64" s="62"/>
      <c r="N64" s="190" t="s">
        <v>90</v>
      </c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4"/>
      <c r="CE64" s="215" t="s">
        <v>91</v>
      </c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4"/>
      <c r="CQ64" s="216">
        <v>0</v>
      </c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</row>
    <row r="65" spans="13:155" ht="12.75" customHeight="1">
      <c r="M65" s="62"/>
      <c r="N65" s="190" t="s">
        <v>92</v>
      </c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4"/>
      <c r="CE65" s="215" t="s">
        <v>93</v>
      </c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4"/>
      <c r="CQ65" s="216">
        <v>1</v>
      </c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  <c r="DN65" s="217"/>
      <c r="DO65" s="217"/>
      <c r="DP65" s="21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</row>
    <row r="66" spans="13:155" ht="27" customHeight="1">
      <c r="M66" s="62"/>
      <c r="N66" s="206" t="s">
        <v>94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8"/>
      <c r="CE66" s="209" t="s">
        <v>95</v>
      </c>
      <c r="CF66" s="210"/>
      <c r="CG66" s="210"/>
      <c r="CH66" s="210"/>
      <c r="CI66" s="210"/>
      <c r="CJ66" s="210"/>
      <c r="CK66" s="210"/>
      <c r="CL66" s="210"/>
      <c r="CM66" s="210"/>
      <c r="CN66" s="210"/>
      <c r="CO66" s="210"/>
      <c r="CP66" s="211"/>
      <c r="CQ66" s="231">
        <v>0</v>
      </c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2"/>
      <c r="DE66" s="232"/>
      <c r="DF66" s="232"/>
      <c r="DG66" s="232"/>
      <c r="DH66" s="232"/>
      <c r="DI66" s="232"/>
      <c r="DJ66" s="232"/>
      <c r="DK66" s="232"/>
      <c r="DL66" s="232"/>
      <c r="DM66" s="232"/>
      <c r="DN66" s="232"/>
      <c r="DO66" s="232"/>
      <c r="DP66" s="232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</row>
    <row r="67" ht="12.75" customHeight="1"/>
    <row r="68" spans="12:72" ht="12.75">
      <c r="L68" s="63" t="s">
        <v>372</v>
      </c>
      <c r="BO68" s="189">
        <v>24</v>
      </c>
      <c r="BP68" s="189"/>
      <c r="BQ68" s="189"/>
      <c r="BR68" s="189"/>
      <c r="BS68" s="189"/>
      <c r="BT68" s="30" t="s">
        <v>96</v>
      </c>
    </row>
    <row r="69" ht="12.75">
      <c r="Y69" s="1" t="s">
        <v>97</v>
      </c>
    </row>
    <row r="70" spans="29:78" ht="12.75">
      <c r="AC70" s="229" t="s">
        <v>98</v>
      </c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189">
        <v>9</v>
      </c>
      <c r="BV70" s="189"/>
      <c r="BW70" s="189"/>
      <c r="BX70" s="189"/>
      <c r="BY70" s="189"/>
      <c r="BZ70" s="30" t="s">
        <v>96</v>
      </c>
    </row>
    <row r="71" spans="29:69" ht="12.75">
      <c r="AC71" s="229" t="s">
        <v>99</v>
      </c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189">
        <v>19</v>
      </c>
      <c r="BM71" s="189"/>
      <c r="BN71" s="189"/>
      <c r="BO71" s="189"/>
      <c r="BP71" s="189"/>
      <c r="BQ71" s="30" t="s">
        <v>62</v>
      </c>
    </row>
    <row r="72" ht="12.75">
      <c r="W72" s="1" t="s">
        <v>100</v>
      </c>
    </row>
    <row r="73" spans="23:69" ht="12.75">
      <c r="W73" s="1" t="s">
        <v>101</v>
      </c>
      <c r="BL73" s="189">
        <v>13</v>
      </c>
      <c r="BM73" s="189"/>
      <c r="BN73" s="189"/>
      <c r="BO73" s="189"/>
      <c r="BP73" s="189"/>
      <c r="BQ73" s="30" t="s">
        <v>102</v>
      </c>
    </row>
    <row r="75" spans="2:167" ht="15.75">
      <c r="B75" s="66"/>
      <c r="C75" s="66"/>
      <c r="D75" s="66"/>
      <c r="E75" s="66"/>
      <c r="F75" s="66"/>
      <c r="G75" s="66"/>
      <c r="H75" s="66"/>
      <c r="I75" s="230" t="s">
        <v>118</v>
      </c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0"/>
      <c r="DT75" s="230"/>
      <c r="DU75" s="230"/>
      <c r="DV75" s="230"/>
      <c r="DW75" s="230"/>
      <c r="DX75" s="230"/>
      <c r="DY75" s="230"/>
      <c r="DZ75" s="230"/>
      <c r="EA75" s="230"/>
      <c r="EB75" s="230"/>
      <c r="EC75" s="230"/>
      <c r="ED75" s="230"/>
      <c r="EE75" s="230"/>
      <c r="EF75" s="230"/>
      <c r="EG75" s="230"/>
      <c r="EH75" s="230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</row>
    <row r="76" spans="1:167" ht="9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</row>
    <row r="77" spans="5:138" ht="12.75"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EH77" s="52" t="s">
        <v>113</v>
      </c>
    </row>
    <row r="78" spans="9:138" ht="33" customHeight="1">
      <c r="I78" s="174" t="s">
        <v>103</v>
      </c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201"/>
      <c r="AK78" s="174" t="s">
        <v>104</v>
      </c>
      <c r="AL78" s="175"/>
      <c r="AM78" s="175"/>
      <c r="AN78" s="175"/>
      <c r="AO78" s="175"/>
      <c r="AP78" s="175"/>
      <c r="AQ78" s="175"/>
      <c r="AR78" s="201"/>
      <c r="AS78" s="198" t="s">
        <v>373</v>
      </c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200"/>
      <c r="CP78" s="218" t="s">
        <v>117</v>
      </c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20"/>
    </row>
    <row r="79" spans="9:138" s="85" customFormat="1" ht="12.75" customHeight="1">
      <c r="I79" s="202">
        <v>1</v>
      </c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4"/>
      <c r="AK79" s="202">
        <v>2</v>
      </c>
      <c r="AL79" s="203"/>
      <c r="AM79" s="203"/>
      <c r="AN79" s="203"/>
      <c r="AO79" s="203"/>
      <c r="AP79" s="203"/>
      <c r="AQ79" s="203"/>
      <c r="AR79" s="204"/>
      <c r="AS79" s="202">
        <v>3</v>
      </c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4"/>
      <c r="CP79" s="202">
        <v>4</v>
      </c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4"/>
    </row>
    <row r="80" spans="9:138" ht="12.75">
      <c r="I80" s="62"/>
      <c r="J80" s="190" t="s">
        <v>430</v>
      </c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1"/>
      <c r="AK80" s="192" t="s">
        <v>5</v>
      </c>
      <c r="AL80" s="193"/>
      <c r="AM80" s="193"/>
      <c r="AN80" s="193"/>
      <c r="AO80" s="193"/>
      <c r="AP80" s="193"/>
      <c r="AQ80" s="193"/>
      <c r="AR80" s="194"/>
      <c r="AS80" s="195">
        <v>0</v>
      </c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7"/>
      <c r="CP80" s="195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7"/>
    </row>
    <row r="81" spans="9:138" ht="12.75" customHeight="1">
      <c r="I81" s="62"/>
      <c r="J81" s="190" t="s">
        <v>110</v>
      </c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1"/>
      <c r="AK81" s="192" t="s">
        <v>6</v>
      </c>
      <c r="AL81" s="193"/>
      <c r="AM81" s="193"/>
      <c r="AN81" s="193"/>
      <c r="AO81" s="193"/>
      <c r="AP81" s="193"/>
      <c r="AQ81" s="193"/>
      <c r="AR81" s="194"/>
      <c r="AS81" s="195">
        <v>0</v>
      </c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7"/>
      <c r="CP81" s="195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7"/>
    </row>
    <row r="82" spans="9:138" ht="12.75" customHeight="1">
      <c r="I82" s="62"/>
      <c r="J82" s="190" t="s">
        <v>111</v>
      </c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1"/>
      <c r="AK82" s="192" t="s">
        <v>7</v>
      </c>
      <c r="AL82" s="193"/>
      <c r="AM82" s="193"/>
      <c r="AN82" s="193"/>
      <c r="AO82" s="193"/>
      <c r="AP82" s="193"/>
      <c r="AQ82" s="193"/>
      <c r="AR82" s="194"/>
      <c r="AS82" s="195">
        <v>0</v>
      </c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7"/>
      <c r="CP82" s="195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7"/>
    </row>
    <row r="83" spans="9:138" ht="12.75" customHeight="1">
      <c r="I83" s="62"/>
      <c r="J83" s="190" t="s">
        <v>112</v>
      </c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1"/>
      <c r="AK83" s="192" t="s">
        <v>8</v>
      </c>
      <c r="AL83" s="193"/>
      <c r="AM83" s="193"/>
      <c r="AN83" s="193"/>
      <c r="AO83" s="193"/>
      <c r="AP83" s="193"/>
      <c r="AQ83" s="193"/>
      <c r="AR83" s="194"/>
      <c r="AS83" s="195">
        <v>0</v>
      </c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7"/>
      <c r="CP83" s="195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7"/>
    </row>
    <row r="84" ht="6" customHeight="1"/>
    <row r="85" ht="15" customHeight="1">
      <c r="L85" s="63" t="s">
        <v>119</v>
      </c>
    </row>
    <row r="86" spans="21:106" ht="15" customHeight="1">
      <c r="U86" s="1" t="s">
        <v>120</v>
      </c>
      <c r="CW86" s="189">
        <v>0</v>
      </c>
      <c r="CX86" s="189"/>
      <c r="CY86" s="189"/>
      <c r="CZ86" s="189"/>
      <c r="DA86" s="189"/>
      <c r="DB86" s="30" t="s">
        <v>96</v>
      </c>
    </row>
    <row r="87" spans="24:57" ht="15" customHeight="1">
      <c r="X87" s="1" t="s">
        <v>121</v>
      </c>
      <c r="AZ87" s="189"/>
      <c r="BA87" s="189"/>
      <c r="BB87" s="189"/>
      <c r="BC87" s="189"/>
      <c r="BD87" s="189"/>
      <c r="BE87" s="30"/>
    </row>
    <row r="88" spans="21:101" ht="15" customHeight="1">
      <c r="U88" s="1" t="s">
        <v>122</v>
      </c>
      <c r="CS88" s="189">
        <v>0</v>
      </c>
      <c r="CT88" s="189"/>
      <c r="CU88" s="189"/>
      <c r="CV88" s="189"/>
      <c r="CW88" s="189"/>
    </row>
    <row r="89" ht="19.5" customHeight="1"/>
    <row r="90" spans="1:167" ht="15.75">
      <c r="A90" s="230" t="s">
        <v>114</v>
      </c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0"/>
      <c r="DT90" s="230"/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</row>
    <row r="91" spans="1:167" ht="14.25" customHeight="1">
      <c r="A91" s="221" t="s">
        <v>61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21"/>
      <c r="BT91" s="221"/>
      <c r="BU91" s="221"/>
      <c r="BV91" s="221"/>
      <c r="BW91" s="221"/>
      <c r="BX91" s="221"/>
      <c r="BY91" s="221"/>
      <c r="BZ91" s="221"/>
      <c r="CA91" s="221"/>
      <c r="CB91" s="221"/>
      <c r="CC91" s="221"/>
      <c r="CD91" s="221"/>
      <c r="CE91" s="221"/>
      <c r="CF91" s="221"/>
      <c r="CG91" s="221"/>
      <c r="CH91" s="221"/>
      <c r="CI91" s="221"/>
      <c r="CJ91" s="221"/>
      <c r="CK91" s="221"/>
      <c r="CL91" s="221"/>
      <c r="CM91" s="221"/>
      <c r="CN91" s="221"/>
      <c r="CO91" s="221"/>
      <c r="CP91" s="221"/>
      <c r="CQ91" s="221"/>
      <c r="CR91" s="221"/>
      <c r="CS91" s="221"/>
      <c r="CT91" s="221"/>
      <c r="CU91" s="221"/>
      <c r="CV91" s="221"/>
      <c r="CW91" s="221"/>
      <c r="CX91" s="221"/>
      <c r="CY91" s="221"/>
      <c r="CZ91" s="221"/>
      <c r="DA91" s="221"/>
      <c r="DB91" s="221"/>
      <c r="DC91" s="221"/>
      <c r="DD91" s="221"/>
      <c r="DE91" s="221"/>
      <c r="DF91" s="221"/>
      <c r="DG91" s="221"/>
      <c r="DH91" s="221"/>
      <c r="DI91" s="221"/>
      <c r="DJ91" s="221"/>
      <c r="DK91" s="221"/>
      <c r="DL91" s="221"/>
      <c r="DM91" s="221"/>
      <c r="DN91" s="221"/>
      <c r="DO91" s="221"/>
      <c r="DP91" s="221"/>
      <c r="DQ91" s="221"/>
      <c r="DR91" s="221"/>
      <c r="DS91" s="221"/>
      <c r="DT91" s="221"/>
      <c r="DU91" s="221"/>
      <c r="DV91" s="221"/>
      <c r="DW91" s="221"/>
      <c r="DX91" s="221"/>
      <c r="DY91" s="221"/>
      <c r="DZ91" s="221"/>
      <c r="EA91" s="221"/>
      <c r="EB91" s="221"/>
      <c r="EC91" s="221"/>
      <c r="ED91" s="221"/>
      <c r="EE91" s="221"/>
      <c r="EF91" s="221"/>
      <c r="EG91" s="221"/>
      <c r="EH91" s="221"/>
      <c r="EI91" s="221"/>
      <c r="EJ91" s="221"/>
      <c r="EK91" s="221"/>
      <c r="EL91" s="221"/>
      <c r="EM91" s="221"/>
      <c r="EN91" s="221"/>
      <c r="EO91" s="221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</row>
    <row r="92" ht="14.25" customHeight="1">
      <c r="EO92" s="52" t="s">
        <v>113</v>
      </c>
    </row>
    <row r="93" spans="1:145" ht="18" customHeight="1">
      <c r="A93" s="174" t="s">
        <v>103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201"/>
      <c r="AC93" s="174" t="s">
        <v>104</v>
      </c>
      <c r="AD93" s="175"/>
      <c r="AE93" s="175"/>
      <c r="AF93" s="175"/>
      <c r="AG93" s="175"/>
      <c r="AH93" s="175"/>
      <c r="AI93" s="175"/>
      <c r="AJ93" s="201"/>
      <c r="AK93" s="174" t="s">
        <v>105</v>
      </c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201"/>
      <c r="BM93" s="174" t="s">
        <v>450</v>
      </c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201"/>
      <c r="CE93" s="198" t="s">
        <v>106</v>
      </c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200"/>
    </row>
    <row r="94" spans="1:145" ht="37.5" customHeight="1">
      <c r="A94" s="176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205"/>
      <c r="AC94" s="176"/>
      <c r="AD94" s="177"/>
      <c r="AE94" s="177"/>
      <c r="AF94" s="177"/>
      <c r="AG94" s="177"/>
      <c r="AH94" s="177"/>
      <c r="AI94" s="177"/>
      <c r="AJ94" s="205"/>
      <c r="AK94" s="176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205"/>
      <c r="BM94" s="176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205"/>
      <c r="CE94" s="198" t="s">
        <v>107</v>
      </c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200"/>
      <c r="CW94" s="198" t="s">
        <v>108</v>
      </c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200"/>
      <c r="DQ94" s="198" t="s">
        <v>109</v>
      </c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200"/>
    </row>
    <row r="95" spans="1:145" s="85" customFormat="1" ht="12.75" customHeight="1">
      <c r="A95" s="202">
        <v>1</v>
      </c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4"/>
      <c r="AC95" s="202">
        <v>2</v>
      </c>
      <c r="AD95" s="203"/>
      <c r="AE95" s="203"/>
      <c r="AF95" s="203"/>
      <c r="AG95" s="203"/>
      <c r="AH95" s="203"/>
      <c r="AI95" s="203"/>
      <c r="AJ95" s="204"/>
      <c r="AK95" s="202">
        <v>3</v>
      </c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4"/>
      <c r="BM95" s="202">
        <v>4</v>
      </c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4"/>
      <c r="CE95" s="202">
        <v>5</v>
      </c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4"/>
      <c r="CW95" s="202">
        <v>6</v>
      </c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4"/>
      <c r="DQ95" s="202">
        <v>7</v>
      </c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4"/>
    </row>
    <row r="96" spans="1:145" ht="12.75" customHeight="1">
      <c r="A96" s="62"/>
      <c r="B96" s="190" t="s">
        <v>430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1"/>
      <c r="AC96" s="192" t="s">
        <v>5</v>
      </c>
      <c r="AD96" s="193"/>
      <c r="AE96" s="193"/>
      <c r="AF96" s="193"/>
      <c r="AG96" s="193"/>
      <c r="AH96" s="193"/>
      <c r="AI96" s="193"/>
      <c r="AJ96" s="194"/>
      <c r="AK96" s="195">
        <v>247</v>
      </c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7"/>
      <c r="BM96" s="195">
        <v>44</v>
      </c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7"/>
      <c r="CE96" s="195">
        <v>174</v>
      </c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7"/>
      <c r="CW96" s="195">
        <v>0</v>
      </c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7"/>
      <c r="DQ96" s="195">
        <v>25</v>
      </c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7"/>
    </row>
    <row r="97" spans="1:145" ht="12.75" customHeight="1">
      <c r="A97" s="62"/>
      <c r="B97" s="190" t="s">
        <v>110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1"/>
      <c r="AC97" s="192" t="s">
        <v>6</v>
      </c>
      <c r="AD97" s="193"/>
      <c r="AE97" s="193"/>
      <c r="AF97" s="193"/>
      <c r="AG97" s="193"/>
      <c r="AH97" s="193"/>
      <c r="AI97" s="193"/>
      <c r="AJ97" s="194"/>
      <c r="AK97" s="195">
        <v>259</v>
      </c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7"/>
      <c r="BM97" s="195">
        <v>39</v>
      </c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7"/>
      <c r="CE97" s="195">
        <v>75</v>
      </c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7"/>
      <c r="CW97" s="195">
        <v>176</v>
      </c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7"/>
      <c r="DQ97" s="195">
        <v>0</v>
      </c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7"/>
    </row>
    <row r="98" spans="1:145" ht="12.75" customHeight="1">
      <c r="A98" s="62"/>
      <c r="B98" s="190" t="s">
        <v>111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1"/>
      <c r="AC98" s="192" t="s">
        <v>7</v>
      </c>
      <c r="AD98" s="193"/>
      <c r="AE98" s="193"/>
      <c r="AF98" s="193"/>
      <c r="AG98" s="193"/>
      <c r="AH98" s="193"/>
      <c r="AI98" s="193"/>
      <c r="AJ98" s="194"/>
      <c r="AK98" s="195">
        <v>60</v>
      </c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7"/>
      <c r="BM98" s="195">
        <v>1</v>
      </c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7"/>
      <c r="CE98" s="195">
        <v>5</v>
      </c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7"/>
      <c r="CW98" s="195">
        <v>52</v>
      </c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7"/>
      <c r="DQ98" s="195">
        <v>0</v>
      </c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7"/>
    </row>
    <row r="99" spans="1:145" ht="12.75" customHeight="1">
      <c r="A99" s="62"/>
      <c r="B99" s="190" t="s">
        <v>112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1"/>
      <c r="AC99" s="192" t="s">
        <v>8</v>
      </c>
      <c r="AD99" s="193"/>
      <c r="AE99" s="193"/>
      <c r="AF99" s="193"/>
      <c r="AG99" s="193"/>
      <c r="AH99" s="193"/>
      <c r="AI99" s="193"/>
      <c r="AJ99" s="194"/>
      <c r="AK99" s="195">
        <f>AK96+AK97+AK98</f>
        <v>566</v>
      </c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7"/>
      <c r="BM99" s="195">
        <v>84</v>
      </c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7"/>
      <c r="CE99" s="195">
        <v>254</v>
      </c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7"/>
      <c r="CW99" s="195">
        <v>228</v>
      </c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7"/>
      <c r="DQ99" s="195">
        <v>25</v>
      </c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7"/>
    </row>
    <row r="101" ht="12.75">
      <c r="C101" s="63" t="s">
        <v>115</v>
      </c>
    </row>
    <row r="102" spans="13:78" ht="15.75">
      <c r="M102" s="1" t="s">
        <v>374</v>
      </c>
      <c r="BU102" s="189">
        <v>120</v>
      </c>
      <c r="BV102" s="189"/>
      <c r="BW102" s="189"/>
      <c r="BX102" s="189"/>
      <c r="BY102" s="189"/>
      <c r="BZ102" s="30" t="s">
        <v>96</v>
      </c>
    </row>
    <row r="103" spans="19:70" ht="13.5" customHeight="1">
      <c r="S103" s="1" t="s">
        <v>116</v>
      </c>
      <c r="BM103" s="189"/>
      <c r="BN103" s="189"/>
      <c r="BO103" s="189"/>
      <c r="BP103" s="189"/>
      <c r="BQ103" s="189"/>
      <c r="BR103" s="30" t="s">
        <v>102</v>
      </c>
    </row>
    <row r="104" spans="65:70" ht="12.75">
      <c r="BM104" s="46"/>
      <c r="BN104" s="46"/>
      <c r="BO104" s="46"/>
      <c r="BP104" s="46"/>
      <c r="BQ104" s="46"/>
      <c r="BR104" s="30"/>
    </row>
    <row r="105" spans="1:24" ht="7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ht="15" customHeight="1">
      <c r="A106" s="90" t="s">
        <v>375</v>
      </c>
    </row>
    <row r="107" ht="12.75">
      <c r="A107" s="90"/>
    </row>
    <row r="108" spans="5:160" ht="15.75">
      <c r="E108" s="230" t="s">
        <v>138</v>
      </c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230"/>
      <c r="BE108" s="230"/>
      <c r="BF108" s="230"/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/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  <c r="CM108" s="230"/>
      <c r="CN108" s="230"/>
      <c r="CO108" s="230"/>
      <c r="CP108" s="230"/>
      <c r="CQ108" s="230"/>
      <c r="CR108" s="230"/>
      <c r="CS108" s="230"/>
      <c r="CT108" s="230"/>
      <c r="CU108" s="230"/>
      <c r="CV108" s="230"/>
      <c r="CW108" s="230"/>
      <c r="CX108" s="230"/>
      <c r="CY108" s="230"/>
      <c r="CZ108" s="230"/>
      <c r="DA108" s="230"/>
      <c r="DB108" s="230"/>
      <c r="DC108" s="230"/>
      <c r="DD108" s="230"/>
      <c r="DE108" s="230"/>
      <c r="DF108" s="230"/>
      <c r="DG108" s="230"/>
      <c r="DH108" s="230"/>
      <c r="DI108" s="230"/>
      <c r="DJ108" s="230"/>
      <c r="DK108" s="230"/>
      <c r="DL108" s="230"/>
      <c r="DM108" s="230"/>
      <c r="DN108" s="230"/>
      <c r="DO108" s="230"/>
      <c r="DP108" s="230"/>
      <c r="DQ108" s="230"/>
      <c r="DR108" s="230"/>
      <c r="DS108" s="230"/>
      <c r="DT108" s="230"/>
      <c r="DU108" s="230"/>
      <c r="DV108" s="230"/>
      <c r="DW108" s="230"/>
      <c r="DX108" s="230"/>
      <c r="DY108" s="230"/>
      <c r="DZ108" s="230"/>
      <c r="EA108" s="230"/>
      <c r="EB108" s="230"/>
      <c r="EC108" s="230"/>
      <c r="ED108" s="230"/>
      <c r="EE108" s="230"/>
      <c r="EF108" s="230"/>
      <c r="EG108" s="230"/>
      <c r="EH108" s="230"/>
      <c r="EI108" s="230"/>
      <c r="EJ108" s="230"/>
      <c r="EK108" s="230"/>
      <c r="EL108" s="230"/>
      <c r="EM108" s="230"/>
      <c r="EN108" s="230"/>
      <c r="EO108" s="230"/>
      <c r="EP108" s="230"/>
      <c r="EQ108" s="230"/>
      <c r="ER108" s="230"/>
      <c r="ES108" s="230"/>
      <c r="ET108" s="230"/>
      <c r="EU108" s="230"/>
      <c r="EV108" s="230"/>
      <c r="EW108" s="230"/>
      <c r="EX108" s="230"/>
      <c r="EY108" s="230"/>
      <c r="EZ108" s="230"/>
      <c r="FA108" s="230"/>
      <c r="FB108" s="230"/>
      <c r="FC108" s="230"/>
      <c r="FD108" s="230"/>
    </row>
    <row r="109" spans="7:155" ht="9.75" customHeight="1"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</row>
    <row r="110" ht="12.75">
      <c r="FD110" s="52" t="s">
        <v>137</v>
      </c>
    </row>
    <row r="111" spans="5:160" ht="21" customHeight="1">
      <c r="E111" s="279" t="s">
        <v>48</v>
      </c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5"/>
      <c r="BF111" s="174" t="s">
        <v>104</v>
      </c>
      <c r="BG111" s="175"/>
      <c r="BH111" s="175"/>
      <c r="BI111" s="175"/>
      <c r="BJ111" s="175"/>
      <c r="BK111" s="175"/>
      <c r="BL111" s="175"/>
      <c r="BM111" s="201"/>
      <c r="BN111" s="174" t="s">
        <v>123</v>
      </c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5"/>
      <c r="CE111" s="174" t="s">
        <v>446</v>
      </c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201"/>
      <c r="CW111" s="218" t="s">
        <v>127</v>
      </c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20"/>
    </row>
    <row r="112" spans="5:160" ht="39.75" customHeight="1">
      <c r="E112" s="276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7"/>
      <c r="AR112" s="277"/>
      <c r="AS112" s="277"/>
      <c r="AT112" s="277"/>
      <c r="AU112" s="277"/>
      <c r="AV112" s="277"/>
      <c r="AW112" s="277"/>
      <c r="AX112" s="277"/>
      <c r="AY112" s="277"/>
      <c r="AZ112" s="277"/>
      <c r="BA112" s="277"/>
      <c r="BB112" s="277"/>
      <c r="BC112" s="277"/>
      <c r="BD112" s="277"/>
      <c r="BE112" s="278"/>
      <c r="BF112" s="176"/>
      <c r="BG112" s="177"/>
      <c r="BH112" s="177"/>
      <c r="BI112" s="177"/>
      <c r="BJ112" s="177"/>
      <c r="BK112" s="177"/>
      <c r="BL112" s="177"/>
      <c r="BM112" s="205"/>
      <c r="BN112" s="276"/>
      <c r="BO112" s="277"/>
      <c r="BP112" s="277"/>
      <c r="BQ112" s="277"/>
      <c r="BR112" s="277"/>
      <c r="BS112" s="277"/>
      <c r="BT112" s="277"/>
      <c r="BU112" s="277"/>
      <c r="BV112" s="277"/>
      <c r="BW112" s="277"/>
      <c r="BX112" s="277"/>
      <c r="BY112" s="277"/>
      <c r="BZ112" s="277"/>
      <c r="CA112" s="277"/>
      <c r="CB112" s="277"/>
      <c r="CC112" s="277"/>
      <c r="CD112" s="278"/>
      <c r="CE112" s="176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205"/>
      <c r="CW112" s="198" t="s">
        <v>124</v>
      </c>
      <c r="CX112" s="199"/>
      <c r="CY112" s="199"/>
      <c r="CZ112" s="199"/>
      <c r="DA112" s="199"/>
      <c r="DB112" s="199"/>
      <c r="DC112" s="199"/>
      <c r="DD112" s="199"/>
      <c r="DE112" s="199"/>
      <c r="DF112" s="199"/>
      <c r="DG112" s="199"/>
      <c r="DH112" s="199"/>
      <c r="DI112" s="199"/>
      <c r="DJ112" s="199"/>
      <c r="DK112" s="199"/>
      <c r="DL112" s="199"/>
      <c r="DM112" s="199"/>
      <c r="DN112" s="200"/>
      <c r="DO112" s="198" t="s">
        <v>431</v>
      </c>
      <c r="DP112" s="199"/>
      <c r="DQ112" s="199"/>
      <c r="DR112" s="199"/>
      <c r="DS112" s="199"/>
      <c r="DT112" s="199"/>
      <c r="DU112" s="199"/>
      <c r="DV112" s="199"/>
      <c r="DW112" s="199"/>
      <c r="DX112" s="199"/>
      <c r="DY112" s="199"/>
      <c r="DZ112" s="199"/>
      <c r="EA112" s="199"/>
      <c r="EB112" s="199"/>
      <c r="EC112" s="199"/>
      <c r="ED112" s="200"/>
      <c r="EE112" s="198" t="s">
        <v>125</v>
      </c>
      <c r="EF112" s="199"/>
      <c r="EG112" s="199"/>
      <c r="EH112" s="199"/>
      <c r="EI112" s="199"/>
      <c r="EJ112" s="199"/>
      <c r="EK112" s="199"/>
      <c r="EL112" s="199"/>
      <c r="EM112" s="199"/>
      <c r="EN112" s="199"/>
      <c r="EO112" s="199"/>
      <c r="EP112" s="199"/>
      <c r="EQ112" s="199"/>
      <c r="ER112" s="199"/>
      <c r="ES112" s="200"/>
      <c r="ET112" s="198" t="s">
        <v>126</v>
      </c>
      <c r="EU112" s="199"/>
      <c r="EV112" s="199"/>
      <c r="EW112" s="199"/>
      <c r="EX112" s="199"/>
      <c r="EY112" s="199"/>
      <c r="EZ112" s="199"/>
      <c r="FA112" s="199"/>
      <c r="FB112" s="199"/>
      <c r="FC112" s="199"/>
      <c r="FD112" s="200"/>
    </row>
    <row r="113" spans="5:160" s="85" customFormat="1" ht="13.5" customHeight="1">
      <c r="E113" s="202">
        <v>1</v>
      </c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4"/>
      <c r="BF113" s="202">
        <v>2</v>
      </c>
      <c r="BG113" s="203"/>
      <c r="BH113" s="203"/>
      <c r="BI113" s="203"/>
      <c r="BJ113" s="203"/>
      <c r="BK113" s="203"/>
      <c r="BL113" s="203"/>
      <c r="BM113" s="204"/>
      <c r="BN113" s="202">
        <v>3</v>
      </c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4"/>
      <c r="CE113" s="202">
        <v>4</v>
      </c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4"/>
      <c r="CW113" s="202">
        <v>5</v>
      </c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  <c r="DL113" s="203"/>
      <c r="DM113" s="203"/>
      <c r="DN113" s="204"/>
      <c r="DO113" s="202">
        <v>6</v>
      </c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B113" s="203"/>
      <c r="EC113" s="203"/>
      <c r="ED113" s="204"/>
      <c r="EE113" s="202">
        <v>7</v>
      </c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4"/>
      <c r="ET113" s="202">
        <v>8</v>
      </c>
      <c r="EU113" s="203"/>
      <c r="EV113" s="203"/>
      <c r="EW113" s="203"/>
      <c r="EX113" s="203"/>
      <c r="EY113" s="203"/>
      <c r="EZ113" s="203"/>
      <c r="FA113" s="203"/>
      <c r="FB113" s="203"/>
      <c r="FC113" s="203"/>
      <c r="FD113" s="204"/>
    </row>
    <row r="114" spans="5:160" ht="27" customHeight="1">
      <c r="E114" s="62"/>
      <c r="F114" s="206" t="s">
        <v>432</v>
      </c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1"/>
      <c r="BF114" s="192" t="s">
        <v>5</v>
      </c>
      <c r="BG114" s="193"/>
      <c r="BH114" s="193"/>
      <c r="BI114" s="193"/>
      <c r="BJ114" s="193"/>
      <c r="BK114" s="193"/>
      <c r="BL114" s="193"/>
      <c r="BM114" s="194"/>
      <c r="BN114" s="195">
        <v>3370.8</v>
      </c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7"/>
      <c r="CE114" s="195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7"/>
      <c r="CW114" s="195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7"/>
      <c r="DO114" s="195">
        <v>3370.8</v>
      </c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7"/>
      <c r="EE114" s="195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7"/>
      <c r="ET114" s="195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7"/>
    </row>
    <row r="115" spans="5:160" ht="26.25" customHeight="1">
      <c r="E115" s="62"/>
      <c r="F115" s="280" t="s">
        <v>128</v>
      </c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81"/>
      <c r="BF115" s="192" t="s">
        <v>6</v>
      </c>
      <c r="BG115" s="193"/>
      <c r="BH115" s="193"/>
      <c r="BI115" s="193"/>
      <c r="BJ115" s="193"/>
      <c r="BK115" s="193"/>
      <c r="BL115" s="193"/>
      <c r="BM115" s="194"/>
      <c r="BN115" s="195">
        <v>1274.6</v>
      </c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7"/>
      <c r="CE115" s="195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7"/>
      <c r="CW115" s="195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7"/>
      <c r="DO115" s="195">
        <v>1274.6</v>
      </c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7"/>
      <c r="EE115" s="195"/>
      <c r="EF115" s="196"/>
      <c r="EG115" s="196"/>
      <c r="EH115" s="196"/>
      <c r="EI115" s="196"/>
      <c r="EJ115" s="196"/>
      <c r="EK115" s="196"/>
      <c r="EL115" s="196"/>
      <c r="EM115" s="196"/>
      <c r="EN115" s="196"/>
      <c r="EO115" s="196"/>
      <c r="EP115" s="196"/>
      <c r="EQ115" s="196"/>
      <c r="ER115" s="196"/>
      <c r="ES115" s="197"/>
      <c r="ET115" s="195"/>
      <c r="EU115" s="196"/>
      <c r="EV115" s="196"/>
      <c r="EW115" s="196"/>
      <c r="EX115" s="196"/>
      <c r="EY115" s="196"/>
      <c r="EZ115" s="196"/>
      <c r="FA115" s="196"/>
      <c r="FB115" s="196"/>
      <c r="FC115" s="196"/>
      <c r="FD115" s="197"/>
    </row>
    <row r="116" spans="5:160" ht="12.75" customHeight="1">
      <c r="E116" s="62"/>
      <c r="F116" s="282" t="s">
        <v>129</v>
      </c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4"/>
      <c r="BF116" s="192" t="s">
        <v>7</v>
      </c>
      <c r="BG116" s="193"/>
      <c r="BH116" s="193"/>
      <c r="BI116" s="193"/>
      <c r="BJ116" s="193"/>
      <c r="BK116" s="193"/>
      <c r="BL116" s="193"/>
      <c r="BM116" s="194"/>
      <c r="BN116" s="195">
        <v>0</v>
      </c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7"/>
      <c r="CE116" s="195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7"/>
      <c r="CW116" s="195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7"/>
      <c r="DO116" s="195">
        <v>0</v>
      </c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7"/>
      <c r="EE116" s="195"/>
      <c r="EF116" s="196"/>
      <c r="EG116" s="196"/>
      <c r="EH116" s="196"/>
      <c r="EI116" s="196"/>
      <c r="EJ116" s="196"/>
      <c r="EK116" s="196"/>
      <c r="EL116" s="196"/>
      <c r="EM116" s="196"/>
      <c r="EN116" s="196"/>
      <c r="EO116" s="196"/>
      <c r="EP116" s="196"/>
      <c r="EQ116" s="196"/>
      <c r="ER116" s="196"/>
      <c r="ES116" s="197"/>
      <c r="ET116" s="195"/>
      <c r="EU116" s="196"/>
      <c r="EV116" s="196"/>
      <c r="EW116" s="196"/>
      <c r="EX116" s="196"/>
      <c r="EY116" s="196"/>
      <c r="EZ116" s="196"/>
      <c r="FA116" s="196"/>
      <c r="FB116" s="196"/>
      <c r="FC116" s="196"/>
      <c r="FD116" s="197"/>
    </row>
    <row r="117" spans="5:160" ht="12.75" customHeight="1">
      <c r="E117" s="62"/>
      <c r="F117" s="280" t="s">
        <v>130</v>
      </c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81"/>
      <c r="BF117" s="192" t="s">
        <v>8</v>
      </c>
      <c r="BG117" s="193"/>
      <c r="BH117" s="193"/>
      <c r="BI117" s="193"/>
      <c r="BJ117" s="193"/>
      <c r="BK117" s="193"/>
      <c r="BL117" s="193"/>
      <c r="BM117" s="194"/>
      <c r="BN117" s="195">
        <v>360</v>
      </c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7"/>
      <c r="CE117" s="195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7"/>
      <c r="CW117" s="195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7"/>
      <c r="DO117" s="195">
        <v>360</v>
      </c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7"/>
      <c r="EE117" s="195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7"/>
      <c r="ET117" s="195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7"/>
    </row>
    <row r="118" spans="5:160" ht="12.75" customHeight="1">
      <c r="E118" s="62"/>
      <c r="F118" s="282" t="s">
        <v>131</v>
      </c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4"/>
      <c r="BF118" s="192" t="s">
        <v>9</v>
      </c>
      <c r="BG118" s="193"/>
      <c r="BH118" s="193"/>
      <c r="BI118" s="193"/>
      <c r="BJ118" s="193"/>
      <c r="BK118" s="193"/>
      <c r="BL118" s="193"/>
      <c r="BM118" s="194"/>
      <c r="BN118" s="195">
        <v>62.9</v>
      </c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7"/>
      <c r="CE118" s="195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7"/>
      <c r="CW118" s="195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7"/>
      <c r="DO118" s="195">
        <v>62.9</v>
      </c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7"/>
      <c r="EE118" s="195"/>
      <c r="EF118" s="196"/>
      <c r="EG118" s="196"/>
      <c r="EH118" s="196"/>
      <c r="EI118" s="196"/>
      <c r="EJ118" s="196"/>
      <c r="EK118" s="196"/>
      <c r="EL118" s="196"/>
      <c r="EM118" s="196"/>
      <c r="EN118" s="196"/>
      <c r="EO118" s="196"/>
      <c r="EP118" s="196"/>
      <c r="EQ118" s="196"/>
      <c r="ER118" s="196"/>
      <c r="ES118" s="197"/>
      <c r="ET118" s="195"/>
      <c r="EU118" s="196"/>
      <c r="EV118" s="196"/>
      <c r="EW118" s="196"/>
      <c r="EX118" s="196"/>
      <c r="EY118" s="196"/>
      <c r="EZ118" s="196"/>
      <c r="FA118" s="196"/>
      <c r="FB118" s="196"/>
      <c r="FC118" s="196"/>
      <c r="FD118" s="197"/>
    </row>
    <row r="119" spans="5:160" ht="12.75" customHeight="1">
      <c r="E119" s="62"/>
      <c r="F119" s="280" t="s">
        <v>132</v>
      </c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81"/>
      <c r="BF119" s="192" t="s">
        <v>27</v>
      </c>
      <c r="BG119" s="193"/>
      <c r="BH119" s="193"/>
      <c r="BI119" s="193"/>
      <c r="BJ119" s="193"/>
      <c r="BK119" s="193"/>
      <c r="BL119" s="193"/>
      <c r="BM119" s="194"/>
      <c r="BN119" s="195">
        <v>1286.5</v>
      </c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7"/>
      <c r="CE119" s="195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7"/>
      <c r="CW119" s="195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7"/>
      <c r="DO119" s="195">
        <v>1286.5</v>
      </c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7"/>
      <c r="EE119" s="195"/>
      <c r="EF119" s="196"/>
      <c r="EG119" s="196"/>
      <c r="EH119" s="196"/>
      <c r="EI119" s="196"/>
      <c r="EJ119" s="196"/>
      <c r="EK119" s="196"/>
      <c r="EL119" s="196"/>
      <c r="EM119" s="196"/>
      <c r="EN119" s="196"/>
      <c r="EO119" s="196"/>
      <c r="EP119" s="196"/>
      <c r="EQ119" s="196"/>
      <c r="ER119" s="196"/>
      <c r="ES119" s="197"/>
      <c r="ET119" s="195"/>
      <c r="EU119" s="196"/>
      <c r="EV119" s="196"/>
      <c r="EW119" s="196"/>
      <c r="EX119" s="196"/>
      <c r="EY119" s="196"/>
      <c r="EZ119" s="196"/>
      <c r="FA119" s="196"/>
      <c r="FB119" s="196"/>
      <c r="FC119" s="196"/>
      <c r="FD119" s="197"/>
    </row>
    <row r="120" spans="5:160" ht="12.75" customHeight="1">
      <c r="E120" s="62"/>
      <c r="F120" s="280" t="s">
        <v>133</v>
      </c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81"/>
      <c r="BF120" s="192" t="s">
        <v>28</v>
      </c>
      <c r="BG120" s="193"/>
      <c r="BH120" s="193"/>
      <c r="BI120" s="193"/>
      <c r="BJ120" s="193"/>
      <c r="BK120" s="193"/>
      <c r="BL120" s="193"/>
      <c r="BM120" s="194"/>
      <c r="BN120" s="195">
        <v>386.7</v>
      </c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7"/>
      <c r="CE120" s="195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7"/>
      <c r="CW120" s="195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7"/>
      <c r="DO120" s="195">
        <v>386.7</v>
      </c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7"/>
      <c r="EE120" s="195"/>
      <c r="EF120" s="196"/>
      <c r="EG120" s="196"/>
      <c r="EH120" s="196"/>
      <c r="EI120" s="196"/>
      <c r="EJ120" s="196"/>
      <c r="EK120" s="196"/>
      <c r="EL120" s="196"/>
      <c r="EM120" s="196"/>
      <c r="EN120" s="196"/>
      <c r="EO120" s="196"/>
      <c r="EP120" s="196"/>
      <c r="EQ120" s="196"/>
      <c r="ER120" s="196"/>
      <c r="ES120" s="197"/>
      <c r="ET120" s="195"/>
      <c r="EU120" s="196"/>
      <c r="EV120" s="196"/>
      <c r="EW120" s="196"/>
      <c r="EX120" s="196"/>
      <c r="EY120" s="196"/>
      <c r="EZ120" s="196"/>
      <c r="FA120" s="196"/>
      <c r="FB120" s="196"/>
      <c r="FC120" s="196"/>
      <c r="FD120" s="197"/>
    </row>
    <row r="121" spans="5:160" ht="12.75" customHeight="1">
      <c r="E121" s="62"/>
      <c r="F121" s="206" t="s">
        <v>134</v>
      </c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1"/>
      <c r="BF121" s="192" t="s">
        <v>29</v>
      </c>
      <c r="BG121" s="193"/>
      <c r="BH121" s="193"/>
      <c r="BI121" s="193"/>
      <c r="BJ121" s="193"/>
      <c r="BK121" s="193"/>
      <c r="BL121" s="193"/>
      <c r="BM121" s="194"/>
      <c r="BN121" s="195">
        <v>12625</v>
      </c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7"/>
      <c r="CE121" s="195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7"/>
      <c r="CW121" s="195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7"/>
      <c r="DO121" s="195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7"/>
      <c r="EE121" s="195"/>
      <c r="EF121" s="196"/>
      <c r="EG121" s="196"/>
      <c r="EH121" s="196"/>
      <c r="EI121" s="196"/>
      <c r="EJ121" s="196"/>
      <c r="EK121" s="196"/>
      <c r="EL121" s="196"/>
      <c r="EM121" s="196"/>
      <c r="EN121" s="196"/>
      <c r="EO121" s="196"/>
      <c r="EP121" s="196"/>
      <c r="EQ121" s="196"/>
      <c r="ER121" s="196"/>
      <c r="ES121" s="197"/>
      <c r="ET121" s="195">
        <v>12625</v>
      </c>
      <c r="EU121" s="196"/>
      <c r="EV121" s="196"/>
      <c r="EW121" s="196"/>
      <c r="EX121" s="196"/>
      <c r="EY121" s="196"/>
      <c r="EZ121" s="196"/>
      <c r="FA121" s="196"/>
      <c r="FB121" s="196"/>
      <c r="FC121" s="196"/>
      <c r="FD121" s="197"/>
    </row>
    <row r="122" spans="5:160" ht="25.5" customHeight="1">
      <c r="E122" s="62"/>
      <c r="F122" s="280" t="s">
        <v>418</v>
      </c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81"/>
      <c r="BF122" s="192" t="s">
        <v>30</v>
      </c>
      <c r="BG122" s="193"/>
      <c r="BH122" s="193"/>
      <c r="BI122" s="193"/>
      <c r="BJ122" s="193"/>
      <c r="BK122" s="193"/>
      <c r="BL122" s="193"/>
      <c r="BM122" s="194"/>
      <c r="BN122" s="195">
        <v>1002</v>
      </c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7"/>
      <c r="CE122" s="195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7"/>
      <c r="CW122" s="195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7"/>
      <c r="DO122" s="195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7"/>
      <c r="EE122" s="195"/>
      <c r="EF122" s="196"/>
      <c r="EG122" s="196"/>
      <c r="EH122" s="196"/>
      <c r="EI122" s="196"/>
      <c r="EJ122" s="196"/>
      <c r="EK122" s="196"/>
      <c r="EL122" s="196"/>
      <c r="EM122" s="196"/>
      <c r="EN122" s="196"/>
      <c r="EO122" s="196"/>
      <c r="EP122" s="196"/>
      <c r="EQ122" s="196"/>
      <c r="ER122" s="196"/>
      <c r="ES122" s="197"/>
      <c r="ET122" s="195">
        <v>1002</v>
      </c>
      <c r="EU122" s="196"/>
      <c r="EV122" s="196"/>
      <c r="EW122" s="196"/>
      <c r="EX122" s="196"/>
      <c r="EY122" s="196"/>
      <c r="EZ122" s="196"/>
      <c r="FA122" s="196"/>
      <c r="FB122" s="196"/>
      <c r="FC122" s="196"/>
      <c r="FD122" s="197"/>
    </row>
    <row r="123" spans="5:160" ht="12.75" customHeight="1">
      <c r="E123" s="62"/>
      <c r="F123" s="280" t="s">
        <v>135</v>
      </c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81"/>
      <c r="BF123" s="192" t="s">
        <v>31</v>
      </c>
      <c r="BG123" s="193"/>
      <c r="BH123" s="193"/>
      <c r="BI123" s="193"/>
      <c r="BJ123" s="193"/>
      <c r="BK123" s="193"/>
      <c r="BL123" s="193"/>
      <c r="BM123" s="194"/>
      <c r="BN123" s="195">
        <v>5000</v>
      </c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7"/>
      <c r="CE123" s="195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7"/>
      <c r="CW123" s="195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7"/>
      <c r="DO123" s="195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7"/>
      <c r="EE123" s="195"/>
      <c r="EF123" s="196"/>
      <c r="EG123" s="196"/>
      <c r="EH123" s="196"/>
      <c r="EI123" s="196"/>
      <c r="EJ123" s="196"/>
      <c r="EK123" s="196"/>
      <c r="EL123" s="196"/>
      <c r="EM123" s="196"/>
      <c r="EN123" s="196"/>
      <c r="EO123" s="196"/>
      <c r="EP123" s="196"/>
      <c r="EQ123" s="196"/>
      <c r="ER123" s="196"/>
      <c r="ES123" s="197"/>
      <c r="ET123" s="195">
        <v>5000</v>
      </c>
      <c r="EU123" s="196"/>
      <c r="EV123" s="196"/>
      <c r="EW123" s="196"/>
      <c r="EX123" s="196"/>
      <c r="EY123" s="196"/>
      <c r="EZ123" s="196"/>
      <c r="FA123" s="196"/>
      <c r="FB123" s="196"/>
      <c r="FC123" s="196"/>
      <c r="FD123" s="197"/>
    </row>
    <row r="124" spans="5:160" ht="12.75" customHeight="1">
      <c r="E124" s="62"/>
      <c r="F124" s="280" t="s">
        <v>136</v>
      </c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81"/>
      <c r="BF124" s="192" t="s">
        <v>32</v>
      </c>
      <c r="BG124" s="193"/>
      <c r="BH124" s="193"/>
      <c r="BI124" s="193"/>
      <c r="BJ124" s="193"/>
      <c r="BK124" s="193"/>
      <c r="BL124" s="193"/>
      <c r="BM124" s="194"/>
      <c r="BN124" s="195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7"/>
      <c r="CE124" s="195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7"/>
      <c r="CW124" s="195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7"/>
      <c r="DO124" s="195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7"/>
      <c r="EE124" s="195"/>
      <c r="EF124" s="196"/>
      <c r="EG124" s="196"/>
      <c r="EH124" s="196"/>
      <c r="EI124" s="196"/>
      <c r="EJ124" s="196"/>
      <c r="EK124" s="196"/>
      <c r="EL124" s="196"/>
      <c r="EM124" s="196"/>
      <c r="EN124" s="196"/>
      <c r="EO124" s="196"/>
      <c r="EP124" s="196"/>
      <c r="EQ124" s="196"/>
      <c r="ER124" s="196"/>
      <c r="ES124" s="197"/>
      <c r="ET124" s="195"/>
      <c r="EU124" s="196"/>
      <c r="EV124" s="196"/>
      <c r="EW124" s="196"/>
      <c r="EX124" s="196"/>
      <c r="EY124" s="196"/>
      <c r="EZ124" s="196"/>
      <c r="FA124" s="196"/>
      <c r="FB124" s="196"/>
      <c r="FC124" s="196"/>
      <c r="FD124" s="197"/>
    </row>
  </sheetData>
  <sheetProtection/>
  <mergeCells count="506">
    <mergeCell ref="B35:Q35"/>
    <mergeCell ref="B36:Q36"/>
    <mergeCell ref="B37:Q37"/>
    <mergeCell ref="EY37:FK37"/>
    <mergeCell ref="EL37:EX37"/>
    <mergeCell ref="EL36:EX36"/>
    <mergeCell ref="EY36:FK36"/>
    <mergeCell ref="CL37:CX37"/>
    <mergeCell ref="EY35:FK35"/>
    <mergeCell ref="R36:AA36"/>
    <mergeCell ref="B31:Q31"/>
    <mergeCell ref="B32:Q32"/>
    <mergeCell ref="R31:AA31"/>
    <mergeCell ref="AB31:AS31"/>
    <mergeCell ref="AT31:BK31"/>
    <mergeCell ref="A30:Q30"/>
    <mergeCell ref="R30:AA30"/>
    <mergeCell ref="AB30:AS30"/>
    <mergeCell ref="AT30:BK30"/>
    <mergeCell ref="B33:Q33"/>
    <mergeCell ref="EY33:FK33"/>
    <mergeCell ref="EL33:EX33"/>
    <mergeCell ref="DY32:EK32"/>
    <mergeCell ref="EL32:EX32"/>
    <mergeCell ref="EY32:FK32"/>
    <mergeCell ref="R33:AA33"/>
    <mergeCell ref="DY33:EK33"/>
    <mergeCell ref="AB33:AS33"/>
    <mergeCell ref="AT33:BK33"/>
    <mergeCell ref="B34:Q34"/>
    <mergeCell ref="CY37:DK37"/>
    <mergeCell ref="DL37:DX37"/>
    <mergeCell ref="DY37:EK37"/>
    <mergeCell ref="DY36:EK36"/>
    <mergeCell ref="R37:AA37"/>
    <mergeCell ref="AB37:AS37"/>
    <mergeCell ref="AT37:BK37"/>
    <mergeCell ref="BL37:BX37"/>
    <mergeCell ref="BY37:CK37"/>
    <mergeCell ref="AB36:AS36"/>
    <mergeCell ref="AT36:BK36"/>
    <mergeCell ref="BL36:BX36"/>
    <mergeCell ref="BY36:CK36"/>
    <mergeCell ref="CL36:CX36"/>
    <mergeCell ref="CY36:DK36"/>
    <mergeCell ref="DL36:DX36"/>
    <mergeCell ref="CY35:DK35"/>
    <mergeCell ref="DL35:DX35"/>
    <mergeCell ref="DY35:EK35"/>
    <mergeCell ref="EL35:EX35"/>
    <mergeCell ref="DY34:EK34"/>
    <mergeCell ref="EL34:EX34"/>
    <mergeCell ref="EY34:FK34"/>
    <mergeCell ref="R35:AA35"/>
    <mergeCell ref="AB35:AS35"/>
    <mergeCell ref="AT35:BK35"/>
    <mergeCell ref="BL35:BX35"/>
    <mergeCell ref="BY35:CK35"/>
    <mergeCell ref="CL35:CX35"/>
    <mergeCell ref="R34:AA34"/>
    <mergeCell ref="AB34:AS34"/>
    <mergeCell ref="AT34:BK34"/>
    <mergeCell ref="BL34:BX34"/>
    <mergeCell ref="BY34:CK34"/>
    <mergeCell ref="CL34:CX34"/>
    <mergeCell ref="CY34:DK34"/>
    <mergeCell ref="DL34:DX34"/>
    <mergeCell ref="CY33:DK33"/>
    <mergeCell ref="DL33:DX33"/>
    <mergeCell ref="BL33:BX33"/>
    <mergeCell ref="BY33:CK33"/>
    <mergeCell ref="CY32:DK32"/>
    <mergeCell ref="DL32:DX32"/>
    <mergeCell ref="R32:AA32"/>
    <mergeCell ref="AB32:AS32"/>
    <mergeCell ref="AT32:BK32"/>
    <mergeCell ref="BL32:BX32"/>
    <mergeCell ref="DY31:EK31"/>
    <mergeCell ref="EL31:EX31"/>
    <mergeCell ref="CL33:CX33"/>
    <mergeCell ref="EY31:FK31"/>
    <mergeCell ref="BY31:CK31"/>
    <mergeCell ref="CL31:CX31"/>
    <mergeCell ref="CY31:DK31"/>
    <mergeCell ref="DL31:DX31"/>
    <mergeCell ref="BY32:CK32"/>
    <mergeCell ref="CL32:CX32"/>
    <mergeCell ref="DY30:EK30"/>
    <mergeCell ref="EL30:EX30"/>
    <mergeCell ref="EY30:FK30"/>
    <mergeCell ref="BL30:BX30"/>
    <mergeCell ref="BY30:CK30"/>
    <mergeCell ref="CL30:CX30"/>
    <mergeCell ref="CY30:DK30"/>
    <mergeCell ref="CL29:CX29"/>
    <mergeCell ref="R28:AA29"/>
    <mergeCell ref="AB28:AS29"/>
    <mergeCell ref="AT28:BK29"/>
    <mergeCell ref="BL31:BX31"/>
    <mergeCell ref="DL30:DX30"/>
    <mergeCell ref="A23:FK23"/>
    <mergeCell ref="CY29:DK29"/>
    <mergeCell ref="DL29:DX29"/>
    <mergeCell ref="DY29:EK29"/>
    <mergeCell ref="EL29:EX29"/>
    <mergeCell ref="EY29:FK29"/>
    <mergeCell ref="BL28:FK28"/>
    <mergeCell ref="A28:Q29"/>
    <mergeCell ref="BL29:BX29"/>
    <mergeCell ref="BY29:CK29"/>
    <mergeCell ref="FB8:FK8"/>
    <mergeCell ref="FB9:FK9"/>
    <mergeCell ref="FB10:FK10"/>
    <mergeCell ref="EP7:FA7"/>
    <mergeCell ref="EP8:FA8"/>
    <mergeCell ref="EP9:FA9"/>
    <mergeCell ref="EP10:FA10"/>
    <mergeCell ref="CW124:DN124"/>
    <mergeCell ref="DO124:ED124"/>
    <mergeCell ref="EE124:ES124"/>
    <mergeCell ref="ET124:FD124"/>
    <mergeCell ref="F124:BE124"/>
    <mergeCell ref="BF124:BM124"/>
    <mergeCell ref="BN124:CD124"/>
    <mergeCell ref="CE124:CV124"/>
    <mergeCell ref="CW123:DN123"/>
    <mergeCell ref="DO123:ED123"/>
    <mergeCell ref="EE123:ES123"/>
    <mergeCell ref="ET123:FD123"/>
    <mergeCell ref="F123:BE123"/>
    <mergeCell ref="BF123:BM123"/>
    <mergeCell ref="BN123:CD123"/>
    <mergeCell ref="CE123:CV123"/>
    <mergeCell ref="CW122:DN122"/>
    <mergeCell ref="DO122:ED122"/>
    <mergeCell ref="EE122:ES122"/>
    <mergeCell ref="ET122:FD122"/>
    <mergeCell ref="F122:BE122"/>
    <mergeCell ref="BF122:BM122"/>
    <mergeCell ref="BN122:CD122"/>
    <mergeCell ref="CE122:CV122"/>
    <mergeCell ref="CW121:DN121"/>
    <mergeCell ref="DO121:ED121"/>
    <mergeCell ref="EE121:ES121"/>
    <mergeCell ref="ET121:FD121"/>
    <mergeCell ref="F121:BE121"/>
    <mergeCell ref="BF121:BM121"/>
    <mergeCell ref="BN121:CD121"/>
    <mergeCell ref="CE121:CV121"/>
    <mergeCell ref="CW120:DN120"/>
    <mergeCell ref="DO120:ED120"/>
    <mergeCell ref="EE120:ES120"/>
    <mergeCell ref="ET120:FD120"/>
    <mergeCell ref="F120:BE120"/>
    <mergeCell ref="BF120:BM120"/>
    <mergeCell ref="BN120:CD120"/>
    <mergeCell ref="CE120:CV120"/>
    <mergeCell ref="CW119:DN119"/>
    <mergeCell ref="DO119:ED119"/>
    <mergeCell ref="EE119:ES119"/>
    <mergeCell ref="ET119:FD119"/>
    <mergeCell ref="F119:BE119"/>
    <mergeCell ref="BF119:BM119"/>
    <mergeCell ref="BN119:CD119"/>
    <mergeCell ref="CE119:CV119"/>
    <mergeCell ref="CW118:DN118"/>
    <mergeCell ref="DO118:ED118"/>
    <mergeCell ref="EE118:ES118"/>
    <mergeCell ref="ET118:FD118"/>
    <mergeCell ref="F118:BE118"/>
    <mergeCell ref="BF118:BM118"/>
    <mergeCell ref="BN118:CD118"/>
    <mergeCell ref="CE118:CV118"/>
    <mergeCell ref="CW117:DN117"/>
    <mergeCell ref="DO117:ED117"/>
    <mergeCell ref="EE117:ES117"/>
    <mergeCell ref="ET117:FD117"/>
    <mergeCell ref="F117:BE117"/>
    <mergeCell ref="BF117:BM117"/>
    <mergeCell ref="BN117:CD117"/>
    <mergeCell ref="CE117:CV117"/>
    <mergeCell ref="EE115:ES115"/>
    <mergeCell ref="ET115:FD115"/>
    <mergeCell ref="F116:BE116"/>
    <mergeCell ref="BF116:BM116"/>
    <mergeCell ref="BN116:CD116"/>
    <mergeCell ref="CE116:CV116"/>
    <mergeCell ref="CW116:DN116"/>
    <mergeCell ref="DO116:ED116"/>
    <mergeCell ref="EE116:ES116"/>
    <mergeCell ref="ET116:FD116"/>
    <mergeCell ref="BF114:BM114"/>
    <mergeCell ref="BN114:CD114"/>
    <mergeCell ref="CE114:CV114"/>
    <mergeCell ref="F114:BE114"/>
    <mergeCell ref="F115:BE115"/>
    <mergeCell ref="BF115:BM115"/>
    <mergeCell ref="BN115:CD115"/>
    <mergeCell ref="CE115:CV115"/>
    <mergeCell ref="CW115:DN115"/>
    <mergeCell ref="ET113:FD113"/>
    <mergeCell ref="EE113:ES113"/>
    <mergeCell ref="DO113:ED113"/>
    <mergeCell ref="CW113:DN113"/>
    <mergeCell ref="DO115:ED115"/>
    <mergeCell ref="CW114:DN114"/>
    <mergeCell ref="DO114:ED114"/>
    <mergeCell ref="EE114:ES114"/>
    <mergeCell ref="ET114:FD114"/>
    <mergeCell ref="CE113:CV113"/>
    <mergeCell ref="BN113:CD113"/>
    <mergeCell ref="BF113:BM113"/>
    <mergeCell ref="E113:BE113"/>
    <mergeCell ref="ET112:FD112"/>
    <mergeCell ref="CW111:FD111"/>
    <mergeCell ref="CW112:DN112"/>
    <mergeCell ref="DO112:ED112"/>
    <mergeCell ref="EE112:ES112"/>
    <mergeCell ref="E111:BE112"/>
    <mergeCell ref="CS88:CW88"/>
    <mergeCell ref="CW95:DP95"/>
    <mergeCell ref="DQ95:EO95"/>
    <mergeCell ref="CW96:DP96"/>
    <mergeCell ref="DQ96:EO96"/>
    <mergeCell ref="DQ94:EO94"/>
    <mergeCell ref="CE96:CV96"/>
    <mergeCell ref="BF111:BM112"/>
    <mergeCell ref="BN111:CD112"/>
    <mergeCell ref="CE111:CV112"/>
    <mergeCell ref="CE99:CV99"/>
    <mergeCell ref="BU102:BY102"/>
    <mergeCell ref="BM103:BQ103"/>
    <mergeCell ref="DQ97:EO97"/>
    <mergeCell ref="A95:AB95"/>
    <mergeCell ref="E108:FD108"/>
    <mergeCell ref="EE10:EO10"/>
    <mergeCell ref="EE8:EO8"/>
    <mergeCell ref="EE9:EO9"/>
    <mergeCell ref="DU8:ED8"/>
    <mergeCell ref="DU9:ED9"/>
    <mergeCell ref="M43:CD43"/>
    <mergeCell ref="BM97:CD97"/>
    <mergeCell ref="CY10:DH10"/>
    <mergeCell ref="CQ42:DP42"/>
    <mergeCell ref="M41:CD42"/>
    <mergeCell ref="B1:FJ1"/>
    <mergeCell ref="A2:FK2"/>
    <mergeCell ref="A4:FK4"/>
    <mergeCell ref="CE7:CN7"/>
    <mergeCell ref="CO7:CX7"/>
    <mergeCell ref="CY7:DH7"/>
    <mergeCell ref="FB7:FK7"/>
    <mergeCell ref="DQ47:EY47"/>
    <mergeCell ref="DI7:DT7"/>
    <mergeCell ref="DU7:ED7"/>
    <mergeCell ref="CE41:CP42"/>
    <mergeCell ref="DQ42:EY42"/>
    <mergeCell ref="DQ43:EY43"/>
    <mergeCell ref="DQ44:EY44"/>
    <mergeCell ref="CO9:CX9"/>
    <mergeCell ref="CY9:DH9"/>
    <mergeCell ref="CO10:CX10"/>
    <mergeCell ref="B15:O15"/>
    <mergeCell ref="P15:V15"/>
    <mergeCell ref="DQ45:EY45"/>
    <mergeCell ref="CE58:CP58"/>
    <mergeCell ref="CQ58:DP58"/>
    <mergeCell ref="N48:CD48"/>
    <mergeCell ref="N50:CD50"/>
    <mergeCell ref="N52:CD52"/>
    <mergeCell ref="N49:CD49"/>
    <mergeCell ref="CE48:CP49"/>
    <mergeCell ref="B16:O16"/>
    <mergeCell ref="P16:V16"/>
    <mergeCell ref="W13:AK13"/>
    <mergeCell ref="W14:AK14"/>
    <mergeCell ref="W15:AK15"/>
    <mergeCell ref="W16:AK16"/>
    <mergeCell ref="A14:O14"/>
    <mergeCell ref="P14:V14"/>
    <mergeCell ref="A12:O13"/>
    <mergeCell ref="P12:V13"/>
    <mergeCell ref="AL15:AZ15"/>
    <mergeCell ref="AL16:AZ16"/>
    <mergeCell ref="BA13:BO13"/>
    <mergeCell ref="BA14:BO14"/>
    <mergeCell ref="BA15:BO15"/>
    <mergeCell ref="BA16:BO16"/>
    <mergeCell ref="A7:O7"/>
    <mergeCell ref="P7:V7"/>
    <mergeCell ref="W7:AF7"/>
    <mergeCell ref="AG7:AP7"/>
    <mergeCell ref="AQ7:AZ7"/>
    <mergeCell ref="BA7:BJ7"/>
    <mergeCell ref="BK7:BT7"/>
    <mergeCell ref="BU7:CD7"/>
    <mergeCell ref="EE7:EO7"/>
    <mergeCell ref="A8:O8"/>
    <mergeCell ref="P8:V8"/>
    <mergeCell ref="W8:AF8"/>
    <mergeCell ref="AG8:AP8"/>
    <mergeCell ref="AQ8:AZ8"/>
    <mergeCell ref="BA8:BJ8"/>
    <mergeCell ref="BK8:BT8"/>
    <mergeCell ref="BU8:CD8"/>
    <mergeCell ref="CE8:CN8"/>
    <mergeCell ref="CO8:CX8"/>
    <mergeCell ref="CY8:DH8"/>
    <mergeCell ref="DI8:DT8"/>
    <mergeCell ref="P9:V9"/>
    <mergeCell ref="W9:AF9"/>
    <mergeCell ref="AG9:AP9"/>
    <mergeCell ref="BU9:CD9"/>
    <mergeCell ref="CE9:CN9"/>
    <mergeCell ref="DU10:ED10"/>
    <mergeCell ref="B9:O9"/>
    <mergeCell ref="AQ9:AZ9"/>
    <mergeCell ref="BA9:BJ9"/>
    <mergeCell ref="BK9:BT9"/>
    <mergeCell ref="DI9:DT9"/>
    <mergeCell ref="P10:V10"/>
    <mergeCell ref="W10:AF10"/>
    <mergeCell ref="AG10:AP10"/>
    <mergeCell ref="BU10:CD10"/>
    <mergeCell ref="CE14:CS14"/>
    <mergeCell ref="CE15:CS15"/>
    <mergeCell ref="DI10:DT10"/>
    <mergeCell ref="B10:O10"/>
    <mergeCell ref="AQ10:AZ10"/>
    <mergeCell ref="BA10:BJ10"/>
    <mergeCell ref="BK10:BT10"/>
    <mergeCell ref="CE10:CN10"/>
    <mergeCell ref="AL13:AZ13"/>
    <mergeCell ref="AL14:AZ14"/>
    <mergeCell ref="CT13:DH13"/>
    <mergeCell ref="CT14:DH14"/>
    <mergeCell ref="CT15:DH15"/>
    <mergeCell ref="BP16:CD16"/>
    <mergeCell ref="CE16:CS16"/>
    <mergeCell ref="CT16:DH16"/>
    <mergeCell ref="BP13:CD13"/>
    <mergeCell ref="BP14:CD14"/>
    <mergeCell ref="BP15:CD15"/>
    <mergeCell ref="CE13:CS13"/>
    <mergeCell ref="DI13:DW13"/>
    <mergeCell ref="DI14:DW14"/>
    <mergeCell ref="DI15:DW15"/>
    <mergeCell ref="DI16:DW16"/>
    <mergeCell ref="DX13:EL13"/>
    <mergeCell ref="DX14:EL14"/>
    <mergeCell ref="DX15:EL15"/>
    <mergeCell ref="DX16:EL16"/>
    <mergeCell ref="W12:EL12"/>
    <mergeCell ref="A21:FK21"/>
    <mergeCell ref="A39:FK39"/>
    <mergeCell ref="DQ46:EY46"/>
    <mergeCell ref="CQ41:EY41"/>
    <mergeCell ref="N44:CD44"/>
    <mergeCell ref="N45:CD45"/>
    <mergeCell ref="CE45:CP45"/>
    <mergeCell ref="CQ45:DP45"/>
    <mergeCell ref="CE46:CP46"/>
    <mergeCell ref="DQ50:EY50"/>
    <mergeCell ref="DQ48:EY49"/>
    <mergeCell ref="AC70:BT70"/>
    <mergeCell ref="DQ51:EY51"/>
    <mergeCell ref="DQ52:EY52"/>
    <mergeCell ref="DQ53:EY53"/>
    <mergeCell ref="DQ54:EY54"/>
    <mergeCell ref="DQ55:EY55"/>
    <mergeCell ref="DQ56:EY56"/>
    <mergeCell ref="DQ57:EY57"/>
    <mergeCell ref="DQ58:EY58"/>
    <mergeCell ref="DQ59:EY59"/>
    <mergeCell ref="DQ60:EY60"/>
    <mergeCell ref="DQ61:EY61"/>
    <mergeCell ref="DQ62:EY62"/>
    <mergeCell ref="DQ63:EY63"/>
    <mergeCell ref="DQ65:EY65"/>
    <mergeCell ref="DQ66:EY66"/>
    <mergeCell ref="AC71:BK71"/>
    <mergeCell ref="I75:EH75"/>
    <mergeCell ref="A90:EO90"/>
    <mergeCell ref="CQ66:DP66"/>
    <mergeCell ref="AS80:CO80"/>
    <mergeCell ref="CP80:EH80"/>
    <mergeCell ref="AK81:AR81"/>
    <mergeCell ref="AZ87:BD87"/>
    <mergeCell ref="CP81:EH81"/>
    <mergeCell ref="A91:EO91"/>
    <mergeCell ref="AM18:AR18"/>
    <mergeCell ref="CQ46:DP46"/>
    <mergeCell ref="N46:CD46"/>
    <mergeCell ref="CE43:CP43"/>
    <mergeCell ref="CQ43:DP43"/>
    <mergeCell ref="CE44:CP44"/>
    <mergeCell ref="CQ44:DP44"/>
    <mergeCell ref="DQ64:EY64"/>
    <mergeCell ref="CE47:CP47"/>
    <mergeCell ref="CQ47:DP47"/>
    <mergeCell ref="CE51:CP51"/>
    <mergeCell ref="CQ51:DP51"/>
    <mergeCell ref="CE52:CP52"/>
    <mergeCell ref="CQ52:DP52"/>
    <mergeCell ref="CQ48:DP49"/>
    <mergeCell ref="CE50:CP50"/>
    <mergeCell ref="CQ50:DP50"/>
    <mergeCell ref="CE56:CP56"/>
    <mergeCell ref="CQ56:DP56"/>
    <mergeCell ref="CE60:CP60"/>
    <mergeCell ref="CQ60:DP60"/>
    <mergeCell ref="CE53:CP53"/>
    <mergeCell ref="CQ53:DP53"/>
    <mergeCell ref="CE55:CP55"/>
    <mergeCell ref="CQ55:DP55"/>
    <mergeCell ref="CE54:CP54"/>
    <mergeCell ref="CQ54:DP54"/>
    <mergeCell ref="N61:CD61"/>
    <mergeCell ref="CE61:CP61"/>
    <mergeCell ref="CQ61:DP61"/>
    <mergeCell ref="N62:CD62"/>
    <mergeCell ref="CE57:CP57"/>
    <mergeCell ref="CQ57:DP57"/>
    <mergeCell ref="N63:CD63"/>
    <mergeCell ref="CE63:CP63"/>
    <mergeCell ref="CQ63:DP63"/>
    <mergeCell ref="N64:CD64"/>
    <mergeCell ref="N59:CD59"/>
    <mergeCell ref="CE59:CP59"/>
    <mergeCell ref="CQ59:DP59"/>
    <mergeCell ref="N60:CD60"/>
    <mergeCell ref="CE62:CP62"/>
    <mergeCell ref="CQ62:DP62"/>
    <mergeCell ref="CQ65:DP65"/>
    <mergeCell ref="BL73:BP73"/>
    <mergeCell ref="N47:CD47"/>
    <mergeCell ref="CP78:EH78"/>
    <mergeCell ref="N53:CD53"/>
    <mergeCell ref="N54:CD54"/>
    <mergeCell ref="N55:CD55"/>
    <mergeCell ref="N56:CD56"/>
    <mergeCell ref="CE64:CP64"/>
    <mergeCell ref="CQ64:DP64"/>
    <mergeCell ref="N66:CD66"/>
    <mergeCell ref="CE66:CP66"/>
    <mergeCell ref="N51:CD51"/>
    <mergeCell ref="BO68:BS68"/>
    <mergeCell ref="BU70:BY70"/>
    <mergeCell ref="BL71:BP71"/>
    <mergeCell ref="N57:CD57"/>
    <mergeCell ref="N58:CD58"/>
    <mergeCell ref="N65:CD65"/>
    <mergeCell ref="CE65:CP65"/>
    <mergeCell ref="A93:AB94"/>
    <mergeCell ref="AC93:AJ94"/>
    <mergeCell ref="AK93:BL94"/>
    <mergeCell ref="BM93:CD94"/>
    <mergeCell ref="CE94:CV94"/>
    <mergeCell ref="CW94:DP94"/>
    <mergeCell ref="CE93:EO93"/>
    <mergeCell ref="AC95:AJ95"/>
    <mergeCell ref="AK95:BL95"/>
    <mergeCell ref="BM95:CD95"/>
    <mergeCell ref="CE95:CV95"/>
    <mergeCell ref="CE98:CV98"/>
    <mergeCell ref="CW98:DP98"/>
    <mergeCell ref="AK98:BL98"/>
    <mergeCell ref="BM98:CD98"/>
    <mergeCell ref="CW97:DP97"/>
    <mergeCell ref="CE97:CV97"/>
    <mergeCell ref="DQ98:EO98"/>
    <mergeCell ref="B96:AB96"/>
    <mergeCell ref="B97:AB97"/>
    <mergeCell ref="AC97:AJ97"/>
    <mergeCell ref="AK97:BL97"/>
    <mergeCell ref="AC96:AJ96"/>
    <mergeCell ref="AK96:BL96"/>
    <mergeCell ref="BM96:CD96"/>
    <mergeCell ref="B98:AB98"/>
    <mergeCell ref="AC98:AJ98"/>
    <mergeCell ref="CW99:DP99"/>
    <mergeCell ref="DQ99:EO99"/>
    <mergeCell ref="B99:AB99"/>
    <mergeCell ref="AC99:AJ99"/>
    <mergeCell ref="AK99:BL99"/>
    <mergeCell ref="BM99:CD99"/>
    <mergeCell ref="CP82:EH82"/>
    <mergeCell ref="I78:AJ78"/>
    <mergeCell ref="AK78:AR78"/>
    <mergeCell ref="I79:AJ79"/>
    <mergeCell ref="AK79:AR79"/>
    <mergeCell ref="J80:AJ80"/>
    <mergeCell ref="AK80:AR80"/>
    <mergeCell ref="AS79:CO79"/>
    <mergeCell ref="CP79:EH79"/>
    <mergeCell ref="AS81:CO81"/>
    <mergeCell ref="CW86:DA86"/>
    <mergeCell ref="J83:AJ83"/>
    <mergeCell ref="AK83:AR83"/>
    <mergeCell ref="AS83:CO83"/>
    <mergeCell ref="CP83:EH83"/>
    <mergeCell ref="AS78:CO78"/>
    <mergeCell ref="J81:AJ81"/>
    <mergeCell ref="J82:AJ82"/>
    <mergeCell ref="AK82:AR82"/>
    <mergeCell ref="AS82:CO8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255" man="1"/>
    <brk id="38" max="255" man="1"/>
    <brk id="74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SheetLayoutView="100" zoomScalePageLayoutView="0" workbookViewId="0" topLeftCell="A22">
      <selection activeCell="CK32" sqref="CK32:EM32"/>
    </sheetView>
  </sheetViews>
  <sheetFormatPr defaultColWidth="0.875" defaultRowHeight="12.75"/>
  <cols>
    <col min="1" max="16384" width="0.875" style="1" customWidth="1"/>
  </cols>
  <sheetData>
    <row r="1" spans="2:142" ht="15.75">
      <c r="B1" s="230" t="s">
        <v>196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</row>
    <row r="3" spans="1:143" ht="18" customHeight="1">
      <c r="A3" s="218" t="s">
        <v>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20"/>
      <c r="BZ3" s="218" t="s">
        <v>49</v>
      </c>
      <c r="CA3" s="219"/>
      <c r="CB3" s="219"/>
      <c r="CC3" s="219"/>
      <c r="CD3" s="219"/>
      <c r="CE3" s="219"/>
      <c r="CF3" s="219"/>
      <c r="CG3" s="219"/>
      <c r="CH3" s="219"/>
      <c r="CI3" s="219"/>
      <c r="CJ3" s="220"/>
      <c r="CK3" s="218" t="s">
        <v>140</v>
      </c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20"/>
    </row>
    <row r="4" spans="1:143" s="85" customFormat="1" ht="12.75">
      <c r="A4" s="202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4"/>
      <c r="BZ4" s="202">
        <v>2</v>
      </c>
      <c r="CA4" s="203"/>
      <c r="CB4" s="203"/>
      <c r="CC4" s="203"/>
      <c r="CD4" s="203"/>
      <c r="CE4" s="203"/>
      <c r="CF4" s="203"/>
      <c r="CG4" s="203"/>
      <c r="CH4" s="203"/>
      <c r="CI4" s="203"/>
      <c r="CJ4" s="204"/>
      <c r="CK4" s="202">
        <v>3</v>
      </c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4"/>
    </row>
    <row r="5" spans="1:143" ht="25.5" customHeight="1">
      <c r="A5" s="62"/>
      <c r="B5" s="206" t="s">
        <v>448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93"/>
      <c r="BZ5" s="192" t="s">
        <v>5</v>
      </c>
      <c r="CA5" s="193"/>
      <c r="CB5" s="193"/>
      <c r="CC5" s="193"/>
      <c r="CD5" s="193"/>
      <c r="CE5" s="193"/>
      <c r="CF5" s="193"/>
      <c r="CG5" s="193"/>
      <c r="CH5" s="193"/>
      <c r="CI5" s="193"/>
      <c r="CJ5" s="194"/>
      <c r="CK5" s="294">
        <v>1</v>
      </c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6"/>
    </row>
    <row r="6" spans="1:143" ht="12.75">
      <c r="A6" s="62"/>
      <c r="B6" s="280" t="s">
        <v>141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98"/>
      <c r="BZ6" s="192" t="s">
        <v>6</v>
      </c>
      <c r="CA6" s="193"/>
      <c r="CB6" s="193"/>
      <c r="CC6" s="193"/>
      <c r="CD6" s="193"/>
      <c r="CE6" s="193"/>
      <c r="CF6" s="193"/>
      <c r="CG6" s="193"/>
      <c r="CH6" s="193"/>
      <c r="CI6" s="193"/>
      <c r="CJ6" s="194"/>
      <c r="CK6" s="294">
        <v>0</v>
      </c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6"/>
    </row>
    <row r="7" spans="1:143" ht="12.75">
      <c r="A7" s="62"/>
      <c r="B7" s="280" t="s">
        <v>142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98"/>
      <c r="BZ7" s="192" t="s">
        <v>7</v>
      </c>
      <c r="CA7" s="193"/>
      <c r="CB7" s="193"/>
      <c r="CC7" s="193"/>
      <c r="CD7" s="193"/>
      <c r="CE7" s="193"/>
      <c r="CF7" s="193"/>
      <c r="CG7" s="193"/>
      <c r="CH7" s="193"/>
      <c r="CI7" s="193"/>
      <c r="CJ7" s="194"/>
      <c r="CK7" s="294">
        <v>0</v>
      </c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295"/>
      <c r="DG7" s="295"/>
      <c r="DH7" s="295"/>
      <c r="DI7" s="295"/>
      <c r="DJ7" s="295"/>
      <c r="DK7" s="295"/>
      <c r="DL7" s="295"/>
      <c r="DM7" s="295"/>
      <c r="DN7" s="295"/>
      <c r="DO7" s="295"/>
      <c r="DP7" s="295"/>
      <c r="DQ7" s="295"/>
      <c r="DR7" s="295"/>
      <c r="DS7" s="295"/>
      <c r="DT7" s="295"/>
      <c r="DU7" s="295"/>
      <c r="DV7" s="295"/>
      <c r="DW7" s="295"/>
      <c r="DX7" s="295"/>
      <c r="DY7" s="295"/>
      <c r="DZ7" s="295"/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6"/>
    </row>
    <row r="8" spans="1:143" ht="12.75">
      <c r="A8" s="62"/>
      <c r="B8" s="280" t="s">
        <v>143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98"/>
      <c r="BZ8" s="192" t="s">
        <v>8</v>
      </c>
      <c r="CA8" s="193"/>
      <c r="CB8" s="193"/>
      <c r="CC8" s="193"/>
      <c r="CD8" s="193"/>
      <c r="CE8" s="193"/>
      <c r="CF8" s="193"/>
      <c r="CG8" s="193"/>
      <c r="CH8" s="193"/>
      <c r="CI8" s="193"/>
      <c r="CJ8" s="194"/>
      <c r="CK8" s="294">
        <v>0</v>
      </c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295"/>
      <c r="CW8" s="295"/>
      <c r="CX8" s="295"/>
      <c r="CY8" s="295"/>
      <c r="CZ8" s="295"/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6"/>
    </row>
    <row r="9" spans="1:143" ht="25.5" customHeight="1">
      <c r="A9" s="62"/>
      <c r="B9" s="280" t="s">
        <v>144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98"/>
      <c r="BZ9" s="192" t="s">
        <v>9</v>
      </c>
      <c r="CA9" s="193"/>
      <c r="CB9" s="193"/>
      <c r="CC9" s="193"/>
      <c r="CD9" s="193"/>
      <c r="CE9" s="193"/>
      <c r="CF9" s="193"/>
      <c r="CG9" s="193"/>
      <c r="CH9" s="193"/>
      <c r="CI9" s="193"/>
      <c r="CJ9" s="194"/>
      <c r="CK9" s="294">
        <v>0</v>
      </c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6"/>
    </row>
    <row r="10" spans="1:143" ht="25.5" customHeight="1">
      <c r="A10" s="62"/>
      <c r="B10" s="280" t="s">
        <v>419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98"/>
      <c r="BZ10" s="192" t="s">
        <v>27</v>
      </c>
      <c r="CA10" s="193"/>
      <c r="CB10" s="193"/>
      <c r="CC10" s="193"/>
      <c r="CD10" s="193"/>
      <c r="CE10" s="193"/>
      <c r="CF10" s="193"/>
      <c r="CG10" s="193"/>
      <c r="CH10" s="193"/>
      <c r="CI10" s="193"/>
      <c r="CJ10" s="194"/>
      <c r="CK10" s="294">
        <v>0</v>
      </c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6"/>
    </row>
    <row r="11" spans="1:143" ht="25.5" customHeight="1">
      <c r="A11" s="62"/>
      <c r="B11" s="282" t="s">
        <v>145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97"/>
      <c r="BZ11" s="192" t="s">
        <v>28</v>
      </c>
      <c r="CA11" s="193"/>
      <c r="CB11" s="193"/>
      <c r="CC11" s="193"/>
      <c r="CD11" s="193"/>
      <c r="CE11" s="193"/>
      <c r="CF11" s="193"/>
      <c r="CG11" s="193"/>
      <c r="CH11" s="193"/>
      <c r="CI11" s="193"/>
      <c r="CJ11" s="194"/>
      <c r="CK11" s="294">
        <v>0</v>
      </c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6"/>
    </row>
    <row r="12" spans="1:143" ht="12.75">
      <c r="A12" s="62"/>
      <c r="B12" s="282" t="s">
        <v>146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97"/>
      <c r="BZ12" s="192" t="s">
        <v>29</v>
      </c>
      <c r="CA12" s="193"/>
      <c r="CB12" s="193"/>
      <c r="CC12" s="193"/>
      <c r="CD12" s="193"/>
      <c r="CE12" s="193"/>
      <c r="CF12" s="193"/>
      <c r="CG12" s="193"/>
      <c r="CH12" s="193"/>
      <c r="CI12" s="193"/>
      <c r="CJ12" s="194"/>
      <c r="CK12" s="294">
        <v>0</v>
      </c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6"/>
    </row>
    <row r="13" spans="1:143" ht="12.75">
      <c r="A13" s="62"/>
      <c r="B13" s="282" t="s">
        <v>147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97"/>
      <c r="BZ13" s="192" t="s">
        <v>30</v>
      </c>
      <c r="CA13" s="193"/>
      <c r="CB13" s="193"/>
      <c r="CC13" s="193"/>
      <c r="CD13" s="193"/>
      <c r="CE13" s="193"/>
      <c r="CF13" s="193"/>
      <c r="CG13" s="193"/>
      <c r="CH13" s="193"/>
      <c r="CI13" s="193"/>
      <c r="CJ13" s="194"/>
      <c r="CK13" s="294">
        <v>0</v>
      </c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6"/>
    </row>
    <row r="14" spans="1:143" ht="12.75">
      <c r="A14" s="62"/>
      <c r="B14" s="282" t="s">
        <v>148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97"/>
      <c r="BZ14" s="192" t="s">
        <v>31</v>
      </c>
      <c r="CA14" s="193"/>
      <c r="CB14" s="193"/>
      <c r="CC14" s="193"/>
      <c r="CD14" s="193"/>
      <c r="CE14" s="193"/>
      <c r="CF14" s="193"/>
      <c r="CG14" s="193"/>
      <c r="CH14" s="193"/>
      <c r="CI14" s="193"/>
      <c r="CJ14" s="194"/>
      <c r="CK14" s="294">
        <v>0</v>
      </c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6"/>
    </row>
    <row r="15" spans="1:143" ht="12.75">
      <c r="A15" s="62"/>
      <c r="B15" s="282" t="s">
        <v>149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97"/>
      <c r="BZ15" s="192" t="s">
        <v>32</v>
      </c>
      <c r="CA15" s="193"/>
      <c r="CB15" s="193"/>
      <c r="CC15" s="193"/>
      <c r="CD15" s="193"/>
      <c r="CE15" s="193"/>
      <c r="CF15" s="193"/>
      <c r="CG15" s="193"/>
      <c r="CH15" s="193"/>
      <c r="CI15" s="193"/>
      <c r="CJ15" s="194"/>
      <c r="CK15" s="294">
        <v>0</v>
      </c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6"/>
    </row>
    <row r="16" spans="1:143" ht="12.75">
      <c r="A16" s="62"/>
      <c r="B16" s="282" t="s">
        <v>150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97"/>
      <c r="BZ16" s="192" t="s">
        <v>33</v>
      </c>
      <c r="CA16" s="193"/>
      <c r="CB16" s="193"/>
      <c r="CC16" s="193"/>
      <c r="CD16" s="193"/>
      <c r="CE16" s="193"/>
      <c r="CF16" s="193"/>
      <c r="CG16" s="193"/>
      <c r="CH16" s="193"/>
      <c r="CI16" s="193"/>
      <c r="CJ16" s="194"/>
      <c r="CK16" s="294">
        <v>0</v>
      </c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6"/>
    </row>
    <row r="17" spans="1:143" ht="12.75">
      <c r="A17" s="62"/>
      <c r="B17" s="282" t="s">
        <v>151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97"/>
      <c r="BZ17" s="192" t="s">
        <v>34</v>
      </c>
      <c r="CA17" s="193"/>
      <c r="CB17" s="193"/>
      <c r="CC17" s="193"/>
      <c r="CD17" s="193"/>
      <c r="CE17" s="193"/>
      <c r="CF17" s="193"/>
      <c r="CG17" s="193"/>
      <c r="CH17" s="193"/>
      <c r="CI17" s="193"/>
      <c r="CJ17" s="194"/>
      <c r="CK17" s="294">
        <v>0</v>
      </c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6"/>
    </row>
    <row r="18" spans="1:143" ht="12.75">
      <c r="A18" s="62"/>
      <c r="B18" s="282" t="s">
        <v>152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97"/>
      <c r="BZ18" s="192" t="s">
        <v>79</v>
      </c>
      <c r="CA18" s="193"/>
      <c r="CB18" s="193"/>
      <c r="CC18" s="193"/>
      <c r="CD18" s="193"/>
      <c r="CE18" s="193"/>
      <c r="CF18" s="193"/>
      <c r="CG18" s="193"/>
      <c r="CH18" s="193"/>
      <c r="CI18" s="193"/>
      <c r="CJ18" s="194"/>
      <c r="CK18" s="294">
        <v>0</v>
      </c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6"/>
    </row>
    <row r="19" spans="1:143" ht="12.75">
      <c r="A19" s="62"/>
      <c r="B19" s="282" t="s">
        <v>153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97"/>
      <c r="BZ19" s="192" t="s">
        <v>81</v>
      </c>
      <c r="CA19" s="193"/>
      <c r="CB19" s="193"/>
      <c r="CC19" s="193"/>
      <c r="CD19" s="193"/>
      <c r="CE19" s="193"/>
      <c r="CF19" s="193"/>
      <c r="CG19" s="193"/>
      <c r="CH19" s="193"/>
      <c r="CI19" s="193"/>
      <c r="CJ19" s="194"/>
      <c r="CK19" s="294">
        <v>0</v>
      </c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6"/>
    </row>
    <row r="20" spans="1:143" ht="12.75">
      <c r="A20" s="62"/>
      <c r="B20" s="282" t="s">
        <v>154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97"/>
      <c r="BZ20" s="192" t="s">
        <v>83</v>
      </c>
      <c r="CA20" s="193"/>
      <c r="CB20" s="193"/>
      <c r="CC20" s="193"/>
      <c r="CD20" s="193"/>
      <c r="CE20" s="193"/>
      <c r="CF20" s="193"/>
      <c r="CG20" s="193"/>
      <c r="CH20" s="193"/>
      <c r="CI20" s="193"/>
      <c r="CJ20" s="194"/>
      <c r="CK20" s="294">
        <v>0</v>
      </c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6"/>
    </row>
    <row r="21" spans="1:143" ht="25.5" customHeight="1">
      <c r="A21" s="62"/>
      <c r="B21" s="280" t="s">
        <v>155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98"/>
      <c r="BZ21" s="192" t="s">
        <v>85</v>
      </c>
      <c r="CA21" s="193"/>
      <c r="CB21" s="193"/>
      <c r="CC21" s="193"/>
      <c r="CD21" s="193"/>
      <c r="CE21" s="193"/>
      <c r="CF21" s="193"/>
      <c r="CG21" s="193"/>
      <c r="CH21" s="193"/>
      <c r="CI21" s="193"/>
      <c r="CJ21" s="194"/>
      <c r="CK21" s="294">
        <v>0</v>
      </c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6"/>
    </row>
    <row r="22" spans="1:143" ht="37.5" customHeight="1">
      <c r="A22" s="62"/>
      <c r="B22" s="280" t="s">
        <v>420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98"/>
      <c r="BZ22" s="192" t="s">
        <v>87</v>
      </c>
      <c r="CA22" s="193"/>
      <c r="CB22" s="193"/>
      <c r="CC22" s="193"/>
      <c r="CD22" s="193"/>
      <c r="CE22" s="193"/>
      <c r="CF22" s="193"/>
      <c r="CG22" s="193"/>
      <c r="CH22" s="193"/>
      <c r="CI22" s="193"/>
      <c r="CJ22" s="194"/>
      <c r="CK22" s="294">
        <v>0</v>
      </c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6"/>
    </row>
    <row r="23" spans="1:143" ht="12.75">
      <c r="A23" s="62"/>
      <c r="B23" s="280" t="s">
        <v>156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98"/>
      <c r="BZ23" s="192" t="s">
        <v>89</v>
      </c>
      <c r="CA23" s="193"/>
      <c r="CB23" s="193"/>
      <c r="CC23" s="193"/>
      <c r="CD23" s="193"/>
      <c r="CE23" s="193"/>
      <c r="CF23" s="193"/>
      <c r="CG23" s="193"/>
      <c r="CH23" s="193"/>
      <c r="CI23" s="193"/>
      <c r="CJ23" s="194"/>
      <c r="CK23" s="294">
        <v>0</v>
      </c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6"/>
    </row>
    <row r="24" spans="1:143" ht="12.75">
      <c r="A24" s="62"/>
      <c r="B24" s="280" t="s">
        <v>157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98"/>
      <c r="BZ24" s="192" t="s">
        <v>91</v>
      </c>
      <c r="CA24" s="193"/>
      <c r="CB24" s="193"/>
      <c r="CC24" s="193"/>
      <c r="CD24" s="193"/>
      <c r="CE24" s="193"/>
      <c r="CF24" s="193"/>
      <c r="CG24" s="193"/>
      <c r="CH24" s="193"/>
      <c r="CI24" s="193"/>
      <c r="CJ24" s="194"/>
      <c r="CK24" s="294">
        <v>0</v>
      </c>
      <c r="CL24" s="295"/>
      <c r="CM24" s="295"/>
      <c r="CN24" s="295"/>
      <c r="CO24" s="295"/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295"/>
      <c r="DL24" s="295"/>
      <c r="DM24" s="295"/>
      <c r="DN24" s="295"/>
      <c r="DO24" s="295"/>
      <c r="DP24" s="295"/>
      <c r="DQ24" s="295"/>
      <c r="DR24" s="295"/>
      <c r="DS24" s="295"/>
      <c r="DT24" s="295"/>
      <c r="DU24" s="295"/>
      <c r="DV24" s="295"/>
      <c r="DW24" s="295"/>
      <c r="DX24" s="295"/>
      <c r="DY24" s="295"/>
      <c r="DZ24" s="295"/>
      <c r="EA24" s="295"/>
      <c r="EB24" s="295"/>
      <c r="EC24" s="295"/>
      <c r="ED24" s="295"/>
      <c r="EE24" s="295"/>
      <c r="EF24" s="295"/>
      <c r="EG24" s="295"/>
      <c r="EH24" s="295"/>
      <c r="EI24" s="295"/>
      <c r="EJ24" s="295"/>
      <c r="EK24" s="295"/>
      <c r="EL24" s="295"/>
      <c r="EM24" s="296"/>
    </row>
    <row r="25" spans="1:143" ht="25.5" customHeight="1">
      <c r="A25" s="62"/>
      <c r="B25" s="280" t="s">
        <v>421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98"/>
      <c r="BZ25" s="192" t="s">
        <v>93</v>
      </c>
      <c r="CA25" s="193"/>
      <c r="CB25" s="193"/>
      <c r="CC25" s="193"/>
      <c r="CD25" s="193"/>
      <c r="CE25" s="193"/>
      <c r="CF25" s="193"/>
      <c r="CG25" s="193"/>
      <c r="CH25" s="193"/>
      <c r="CI25" s="193"/>
      <c r="CJ25" s="194"/>
      <c r="CK25" s="294">
        <v>0</v>
      </c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6"/>
    </row>
    <row r="26" spans="1:143" ht="12.75">
      <c r="A26" s="62"/>
      <c r="B26" s="280" t="s">
        <v>158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98"/>
      <c r="BZ26" s="192" t="s">
        <v>95</v>
      </c>
      <c r="CA26" s="193"/>
      <c r="CB26" s="193"/>
      <c r="CC26" s="193"/>
      <c r="CD26" s="193"/>
      <c r="CE26" s="193"/>
      <c r="CF26" s="193"/>
      <c r="CG26" s="193"/>
      <c r="CH26" s="193"/>
      <c r="CI26" s="193"/>
      <c r="CJ26" s="194"/>
      <c r="CK26" s="294">
        <v>0</v>
      </c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  <c r="DG26" s="295"/>
      <c r="DH26" s="295"/>
      <c r="DI26" s="295"/>
      <c r="DJ26" s="295"/>
      <c r="DK26" s="295"/>
      <c r="DL26" s="295"/>
      <c r="DM26" s="295"/>
      <c r="DN26" s="295"/>
      <c r="DO26" s="295"/>
      <c r="DP26" s="295"/>
      <c r="DQ26" s="295"/>
      <c r="DR26" s="295"/>
      <c r="DS26" s="295"/>
      <c r="DT26" s="295"/>
      <c r="DU26" s="295"/>
      <c r="DV26" s="295"/>
      <c r="DW26" s="295"/>
      <c r="DX26" s="295"/>
      <c r="DY26" s="295"/>
      <c r="DZ26" s="295"/>
      <c r="EA26" s="295"/>
      <c r="EB26" s="295"/>
      <c r="EC26" s="295"/>
      <c r="ED26" s="295"/>
      <c r="EE26" s="295"/>
      <c r="EF26" s="295"/>
      <c r="EG26" s="295"/>
      <c r="EH26" s="295"/>
      <c r="EI26" s="295"/>
      <c r="EJ26" s="295"/>
      <c r="EK26" s="295"/>
      <c r="EL26" s="295"/>
      <c r="EM26" s="296"/>
    </row>
    <row r="27" spans="1:143" ht="12.75">
      <c r="A27" s="62"/>
      <c r="B27" s="280" t="s">
        <v>159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98"/>
      <c r="BZ27" s="192" t="s">
        <v>160</v>
      </c>
      <c r="CA27" s="193"/>
      <c r="CB27" s="193"/>
      <c r="CC27" s="193"/>
      <c r="CD27" s="193"/>
      <c r="CE27" s="193"/>
      <c r="CF27" s="193"/>
      <c r="CG27" s="193"/>
      <c r="CH27" s="193"/>
      <c r="CI27" s="193"/>
      <c r="CJ27" s="194"/>
      <c r="CK27" s="294">
        <v>0</v>
      </c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6"/>
    </row>
    <row r="28" spans="1:143" ht="12.75">
      <c r="A28" s="62"/>
      <c r="B28" s="280" t="s">
        <v>161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98"/>
      <c r="BZ28" s="192" t="s">
        <v>162</v>
      </c>
      <c r="CA28" s="193"/>
      <c r="CB28" s="193"/>
      <c r="CC28" s="193"/>
      <c r="CD28" s="193"/>
      <c r="CE28" s="193"/>
      <c r="CF28" s="193"/>
      <c r="CG28" s="193"/>
      <c r="CH28" s="193"/>
      <c r="CI28" s="193"/>
      <c r="CJ28" s="194"/>
      <c r="CK28" s="294">
        <v>0</v>
      </c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6"/>
    </row>
    <row r="29" spans="1:143" ht="12.75">
      <c r="A29" s="64"/>
      <c r="B29" s="299" t="s">
        <v>163</v>
      </c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  <c r="BM29" s="299"/>
      <c r="BN29" s="299"/>
      <c r="BO29" s="299"/>
      <c r="BP29" s="299"/>
      <c r="BQ29" s="299"/>
      <c r="BR29" s="299"/>
      <c r="BS29" s="299"/>
      <c r="BT29" s="299"/>
      <c r="BU29" s="299"/>
      <c r="BV29" s="299"/>
      <c r="BW29" s="299"/>
      <c r="BX29" s="299"/>
      <c r="BY29" s="300"/>
      <c r="BZ29" s="303" t="s">
        <v>165</v>
      </c>
      <c r="CA29" s="304"/>
      <c r="CB29" s="304"/>
      <c r="CC29" s="304"/>
      <c r="CD29" s="304"/>
      <c r="CE29" s="304"/>
      <c r="CF29" s="304"/>
      <c r="CG29" s="304"/>
      <c r="CH29" s="304"/>
      <c r="CI29" s="304"/>
      <c r="CJ29" s="305"/>
      <c r="CK29" s="309">
        <v>0</v>
      </c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0"/>
      <c r="DX29" s="310"/>
      <c r="DY29" s="310"/>
      <c r="DZ29" s="310"/>
      <c r="EA29" s="310"/>
      <c r="EB29" s="310"/>
      <c r="EC29" s="310"/>
      <c r="ED29" s="310"/>
      <c r="EE29" s="310"/>
      <c r="EF29" s="310"/>
      <c r="EG29" s="310"/>
      <c r="EH29" s="310"/>
      <c r="EI29" s="310"/>
      <c r="EJ29" s="310"/>
      <c r="EK29" s="310"/>
      <c r="EL29" s="310"/>
      <c r="EM29" s="311"/>
    </row>
    <row r="30" spans="1:143" ht="12.75">
      <c r="A30" s="51"/>
      <c r="B30" s="301" t="s">
        <v>164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2"/>
      <c r="BZ30" s="306"/>
      <c r="CA30" s="307"/>
      <c r="CB30" s="307"/>
      <c r="CC30" s="307"/>
      <c r="CD30" s="307"/>
      <c r="CE30" s="307"/>
      <c r="CF30" s="307"/>
      <c r="CG30" s="307"/>
      <c r="CH30" s="307"/>
      <c r="CI30" s="307"/>
      <c r="CJ30" s="308"/>
      <c r="CK30" s="312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13"/>
      <c r="DD30" s="313"/>
      <c r="DE30" s="313"/>
      <c r="DF30" s="313"/>
      <c r="DG30" s="313"/>
      <c r="DH30" s="313"/>
      <c r="DI30" s="313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3"/>
      <c r="EF30" s="313"/>
      <c r="EG30" s="313"/>
      <c r="EH30" s="313"/>
      <c r="EI30" s="313"/>
      <c r="EJ30" s="313"/>
      <c r="EK30" s="313"/>
      <c r="EL30" s="313"/>
      <c r="EM30" s="314"/>
    </row>
    <row r="31" spans="1:143" ht="25.5" customHeight="1">
      <c r="A31" s="62"/>
      <c r="B31" s="282" t="s">
        <v>166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97"/>
      <c r="BZ31" s="192" t="s">
        <v>167</v>
      </c>
      <c r="CA31" s="193"/>
      <c r="CB31" s="193"/>
      <c r="CC31" s="193"/>
      <c r="CD31" s="193"/>
      <c r="CE31" s="193"/>
      <c r="CF31" s="193"/>
      <c r="CG31" s="193"/>
      <c r="CH31" s="193"/>
      <c r="CI31" s="193"/>
      <c r="CJ31" s="194"/>
      <c r="CK31" s="294">
        <v>0</v>
      </c>
      <c r="CL31" s="295"/>
      <c r="CM31" s="295"/>
      <c r="CN31" s="295"/>
      <c r="CO31" s="295"/>
      <c r="CP31" s="295"/>
      <c r="CQ31" s="295"/>
      <c r="CR31" s="295"/>
      <c r="CS31" s="295"/>
      <c r="CT31" s="295"/>
      <c r="CU31" s="295"/>
      <c r="CV31" s="295"/>
      <c r="CW31" s="295"/>
      <c r="CX31" s="295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5"/>
      <c r="DT31" s="295"/>
      <c r="DU31" s="295"/>
      <c r="DV31" s="295"/>
      <c r="DW31" s="295"/>
      <c r="DX31" s="295"/>
      <c r="DY31" s="295"/>
      <c r="DZ31" s="295"/>
      <c r="EA31" s="295"/>
      <c r="EB31" s="295"/>
      <c r="EC31" s="295"/>
      <c r="ED31" s="295"/>
      <c r="EE31" s="295"/>
      <c r="EF31" s="295"/>
      <c r="EG31" s="295"/>
      <c r="EH31" s="295"/>
      <c r="EI31" s="295"/>
      <c r="EJ31" s="295"/>
      <c r="EK31" s="295"/>
      <c r="EL31" s="295"/>
      <c r="EM31" s="296"/>
    </row>
    <row r="32" spans="1:143" ht="12.75">
      <c r="A32" s="62"/>
      <c r="B32" s="282" t="s">
        <v>168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97"/>
      <c r="BZ32" s="192" t="s">
        <v>169</v>
      </c>
      <c r="CA32" s="193"/>
      <c r="CB32" s="193"/>
      <c r="CC32" s="193"/>
      <c r="CD32" s="193"/>
      <c r="CE32" s="193"/>
      <c r="CF32" s="193"/>
      <c r="CG32" s="193"/>
      <c r="CH32" s="193"/>
      <c r="CI32" s="193"/>
      <c r="CJ32" s="194"/>
      <c r="CK32" s="294">
        <v>1</v>
      </c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6"/>
    </row>
    <row r="33" spans="1:143" ht="25.5" customHeight="1">
      <c r="A33" s="62"/>
      <c r="B33" s="282" t="s">
        <v>447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97"/>
      <c r="BZ33" s="192" t="s">
        <v>170</v>
      </c>
      <c r="CA33" s="193"/>
      <c r="CB33" s="193"/>
      <c r="CC33" s="193"/>
      <c r="CD33" s="193"/>
      <c r="CE33" s="193"/>
      <c r="CF33" s="193"/>
      <c r="CG33" s="193"/>
      <c r="CH33" s="193"/>
      <c r="CI33" s="193"/>
      <c r="CJ33" s="194"/>
      <c r="CK33" s="294">
        <v>0</v>
      </c>
      <c r="CL33" s="295"/>
      <c r="CM33" s="295"/>
      <c r="CN33" s="295"/>
      <c r="CO33" s="295"/>
      <c r="CP33" s="295"/>
      <c r="CQ33" s="295"/>
      <c r="CR33" s="295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5"/>
      <c r="DE33" s="295"/>
      <c r="DF33" s="295"/>
      <c r="DG33" s="295"/>
      <c r="DH33" s="295"/>
      <c r="DI33" s="295"/>
      <c r="DJ33" s="295"/>
      <c r="DK33" s="295"/>
      <c r="DL33" s="295"/>
      <c r="DM33" s="295"/>
      <c r="DN33" s="295"/>
      <c r="DO33" s="295"/>
      <c r="DP33" s="295"/>
      <c r="DQ33" s="295"/>
      <c r="DR33" s="295"/>
      <c r="DS33" s="295"/>
      <c r="DT33" s="295"/>
      <c r="DU33" s="295"/>
      <c r="DV33" s="295"/>
      <c r="DW33" s="295"/>
      <c r="DX33" s="295"/>
      <c r="DY33" s="295"/>
      <c r="DZ33" s="295"/>
      <c r="EA33" s="295"/>
      <c r="EB33" s="295"/>
      <c r="EC33" s="295"/>
      <c r="ED33" s="295"/>
      <c r="EE33" s="295"/>
      <c r="EF33" s="295"/>
      <c r="EG33" s="295"/>
      <c r="EH33" s="295"/>
      <c r="EI33" s="295"/>
      <c r="EJ33" s="295"/>
      <c r="EK33" s="295"/>
      <c r="EL33" s="295"/>
      <c r="EM33" s="296"/>
    </row>
    <row r="34" spans="1:143" ht="12.75">
      <c r="A34" s="62"/>
      <c r="B34" s="282" t="s">
        <v>171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97"/>
      <c r="BZ34" s="192" t="s">
        <v>172</v>
      </c>
      <c r="CA34" s="193"/>
      <c r="CB34" s="193"/>
      <c r="CC34" s="193"/>
      <c r="CD34" s="193"/>
      <c r="CE34" s="193"/>
      <c r="CF34" s="193"/>
      <c r="CG34" s="193"/>
      <c r="CH34" s="193"/>
      <c r="CI34" s="193"/>
      <c r="CJ34" s="194"/>
      <c r="CK34" s="294">
        <v>0</v>
      </c>
      <c r="CL34" s="295"/>
      <c r="CM34" s="295"/>
      <c r="CN34" s="295"/>
      <c r="CO34" s="295"/>
      <c r="CP34" s="295"/>
      <c r="CQ34" s="295"/>
      <c r="CR34" s="295"/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5"/>
      <c r="DE34" s="295"/>
      <c r="DF34" s="295"/>
      <c r="DG34" s="295"/>
      <c r="DH34" s="295"/>
      <c r="DI34" s="295"/>
      <c r="DJ34" s="295"/>
      <c r="DK34" s="295"/>
      <c r="DL34" s="295"/>
      <c r="DM34" s="295"/>
      <c r="DN34" s="295"/>
      <c r="DO34" s="295"/>
      <c r="DP34" s="295"/>
      <c r="DQ34" s="295"/>
      <c r="DR34" s="295"/>
      <c r="DS34" s="295"/>
      <c r="DT34" s="295"/>
      <c r="DU34" s="295"/>
      <c r="DV34" s="295"/>
      <c r="DW34" s="295"/>
      <c r="DX34" s="295"/>
      <c r="DY34" s="295"/>
      <c r="DZ34" s="295"/>
      <c r="EA34" s="295"/>
      <c r="EB34" s="295"/>
      <c r="EC34" s="295"/>
      <c r="ED34" s="295"/>
      <c r="EE34" s="295"/>
      <c r="EF34" s="295"/>
      <c r="EG34" s="295"/>
      <c r="EH34" s="295"/>
      <c r="EI34" s="295"/>
      <c r="EJ34" s="295"/>
      <c r="EK34" s="295"/>
      <c r="EL34" s="295"/>
      <c r="EM34" s="296"/>
    </row>
    <row r="35" spans="1:143" ht="25.5" customHeight="1">
      <c r="A35" s="62"/>
      <c r="B35" s="282" t="s">
        <v>174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97"/>
      <c r="BZ35" s="192" t="s">
        <v>173</v>
      </c>
      <c r="CA35" s="193"/>
      <c r="CB35" s="193"/>
      <c r="CC35" s="193"/>
      <c r="CD35" s="193"/>
      <c r="CE35" s="193"/>
      <c r="CF35" s="193"/>
      <c r="CG35" s="193"/>
      <c r="CH35" s="193"/>
      <c r="CI35" s="193"/>
      <c r="CJ35" s="194"/>
      <c r="CK35" s="294">
        <v>0</v>
      </c>
      <c r="CL35" s="295"/>
      <c r="CM35" s="295"/>
      <c r="CN35" s="295"/>
      <c r="CO35" s="295"/>
      <c r="CP35" s="295"/>
      <c r="CQ35" s="295"/>
      <c r="CR35" s="295"/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5"/>
      <c r="DE35" s="295"/>
      <c r="DF35" s="295"/>
      <c r="DG35" s="295"/>
      <c r="DH35" s="295"/>
      <c r="DI35" s="295"/>
      <c r="DJ35" s="295"/>
      <c r="DK35" s="295"/>
      <c r="DL35" s="295"/>
      <c r="DM35" s="295"/>
      <c r="DN35" s="295"/>
      <c r="DO35" s="295"/>
      <c r="DP35" s="295"/>
      <c r="DQ35" s="295"/>
      <c r="DR35" s="295"/>
      <c r="DS35" s="295"/>
      <c r="DT35" s="295"/>
      <c r="DU35" s="295"/>
      <c r="DV35" s="295"/>
      <c r="DW35" s="295"/>
      <c r="DX35" s="295"/>
      <c r="DY35" s="295"/>
      <c r="DZ35" s="295"/>
      <c r="EA35" s="295"/>
      <c r="EB35" s="295"/>
      <c r="EC35" s="295"/>
      <c r="ED35" s="295"/>
      <c r="EE35" s="295"/>
      <c r="EF35" s="295"/>
      <c r="EG35" s="295"/>
      <c r="EH35" s="295"/>
      <c r="EI35" s="295"/>
      <c r="EJ35" s="295"/>
      <c r="EK35" s="295"/>
      <c r="EL35" s="295"/>
      <c r="EM35" s="296"/>
    </row>
    <row r="36" spans="1:143" ht="12.75">
      <c r="A36" s="64"/>
      <c r="B36" s="299" t="s">
        <v>175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300"/>
      <c r="BZ36" s="303" t="s">
        <v>177</v>
      </c>
      <c r="CA36" s="304"/>
      <c r="CB36" s="304"/>
      <c r="CC36" s="304"/>
      <c r="CD36" s="304"/>
      <c r="CE36" s="304"/>
      <c r="CF36" s="304"/>
      <c r="CG36" s="304"/>
      <c r="CH36" s="304"/>
      <c r="CI36" s="304"/>
      <c r="CJ36" s="305"/>
      <c r="CK36" s="309">
        <v>0</v>
      </c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1"/>
    </row>
    <row r="37" spans="1:143" ht="12.75">
      <c r="A37" s="51"/>
      <c r="B37" s="301" t="s">
        <v>176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2"/>
      <c r="BZ37" s="306"/>
      <c r="CA37" s="307"/>
      <c r="CB37" s="307"/>
      <c r="CC37" s="307"/>
      <c r="CD37" s="307"/>
      <c r="CE37" s="307"/>
      <c r="CF37" s="307"/>
      <c r="CG37" s="307"/>
      <c r="CH37" s="307"/>
      <c r="CI37" s="307"/>
      <c r="CJ37" s="308"/>
      <c r="CK37" s="312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4"/>
    </row>
    <row r="38" spans="1:143" ht="12.75">
      <c r="A38" s="62"/>
      <c r="B38" s="282" t="s">
        <v>178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97"/>
      <c r="BZ38" s="192" t="s">
        <v>179</v>
      </c>
      <c r="CA38" s="193"/>
      <c r="CB38" s="193"/>
      <c r="CC38" s="193"/>
      <c r="CD38" s="193"/>
      <c r="CE38" s="193"/>
      <c r="CF38" s="193"/>
      <c r="CG38" s="193"/>
      <c r="CH38" s="193"/>
      <c r="CI38" s="193"/>
      <c r="CJ38" s="194"/>
      <c r="CK38" s="294">
        <v>0</v>
      </c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6"/>
    </row>
    <row r="39" spans="1:143" ht="12.75">
      <c r="A39" s="62"/>
      <c r="B39" s="282" t="s">
        <v>180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97"/>
      <c r="BZ39" s="192" t="s">
        <v>181</v>
      </c>
      <c r="CA39" s="193"/>
      <c r="CB39" s="193"/>
      <c r="CC39" s="193"/>
      <c r="CD39" s="193"/>
      <c r="CE39" s="193"/>
      <c r="CF39" s="193"/>
      <c r="CG39" s="193"/>
      <c r="CH39" s="193"/>
      <c r="CI39" s="193"/>
      <c r="CJ39" s="194"/>
      <c r="CK39" s="294">
        <v>0</v>
      </c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6"/>
    </row>
    <row r="40" spans="1:143" ht="12.75">
      <c r="A40" s="62"/>
      <c r="B40" s="282" t="s">
        <v>182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97"/>
      <c r="BZ40" s="192" t="s">
        <v>183</v>
      </c>
      <c r="CA40" s="193"/>
      <c r="CB40" s="193"/>
      <c r="CC40" s="193"/>
      <c r="CD40" s="193"/>
      <c r="CE40" s="193"/>
      <c r="CF40" s="193"/>
      <c r="CG40" s="193"/>
      <c r="CH40" s="193"/>
      <c r="CI40" s="193"/>
      <c r="CJ40" s="194"/>
      <c r="CK40" s="294">
        <v>0</v>
      </c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  <c r="DM40" s="295"/>
      <c r="DN40" s="295"/>
      <c r="DO40" s="295"/>
      <c r="DP40" s="295"/>
      <c r="DQ40" s="295"/>
      <c r="DR40" s="295"/>
      <c r="DS40" s="295"/>
      <c r="DT40" s="295"/>
      <c r="DU40" s="295"/>
      <c r="DV40" s="295"/>
      <c r="DW40" s="295"/>
      <c r="DX40" s="295"/>
      <c r="DY40" s="295"/>
      <c r="DZ40" s="295"/>
      <c r="EA40" s="295"/>
      <c r="EB40" s="295"/>
      <c r="EC40" s="295"/>
      <c r="ED40" s="295"/>
      <c r="EE40" s="295"/>
      <c r="EF40" s="295"/>
      <c r="EG40" s="295"/>
      <c r="EH40" s="295"/>
      <c r="EI40" s="295"/>
      <c r="EJ40" s="295"/>
      <c r="EK40" s="295"/>
      <c r="EL40" s="295"/>
      <c r="EM40" s="296"/>
    </row>
    <row r="41" spans="1:143" ht="12.75">
      <c r="A41" s="62"/>
      <c r="B41" s="282" t="s">
        <v>184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97"/>
      <c r="BZ41" s="192" t="s">
        <v>185</v>
      </c>
      <c r="CA41" s="193"/>
      <c r="CB41" s="193"/>
      <c r="CC41" s="193"/>
      <c r="CD41" s="193"/>
      <c r="CE41" s="193"/>
      <c r="CF41" s="193"/>
      <c r="CG41" s="193"/>
      <c r="CH41" s="193"/>
      <c r="CI41" s="193"/>
      <c r="CJ41" s="194"/>
      <c r="CK41" s="294">
        <v>0</v>
      </c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5"/>
      <c r="EH41" s="295"/>
      <c r="EI41" s="295"/>
      <c r="EJ41" s="295"/>
      <c r="EK41" s="295"/>
      <c r="EL41" s="295"/>
      <c r="EM41" s="296"/>
    </row>
    <row r="42" spans="1:143" ht="12.75">
      <c r="A42" s="62"/>
      <c r="B42" s="282" t="s">
        <v>186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97"/>
      <c r="BZ42" s="192" t="s">
        <v>187</v>
      </c>
      <c r="CA42" s="193"/>
      <c r="CB42" s="193"/>
      <c r="CC42" s="193"/>
      <c r="CD42" s="193"/>
      <c r="CE42" s="193"/>
      <c r="CF42" s="193"/>
      <c r="CG42" s="193"/>
      <c r="CH42" s="193"/>
      <c r="CI42" s="193"/>
      <c r="CJ42" s="194"/>
      <c r="CK42" s="294">
        <v>0</v>
      </c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5"/>
      <c r="EK42" s="295"/>
      <c r="EL42" s="295"/>
      <c r="EM42" s="296"/>
    </row>
    <row r="43" spans="1:143" ht="12.75">
      <c r="A43" s="62"/>
      <c r="B43" s="282" t="s">
        <v>188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97"/>
      <c r="BZ43" s="192" t="s">
        <v>189</v>
      </c>
      <c r="CA43" s="193"/>
      <c r="CB43" s="193"/>
      <c r="CC43" s="193"/>
      <c r="CD43" s="193"/>
      <c r="CE43" s="193"/>
      <c r="CF43" s="193"/>
      <c r="CG43" s="193"/>
      <c r="CH43" s="193"/>
      <c r="CI43" s="193"/>
      <c r="CJ43" s="194"/>
      <c r="CK43" s="294">
        <v>0</v>
      </c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6"/>
    </row>
    <row r="44" spans="1:143" ht="12.75">
      <c r="A44" s="62"/>
      <c r="B44" s="282" t="s">
        <v>190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97"/>
      <c r="BZ44" s="192" t="s">
        <v>191</v>
      </c>
      <c r="CA44" s="193"/>
      <c r="CB44" s="193"/>
      <c r="CC44" s="193"/>
      <c r="CD44" s="193"/>
      <c r="CE44" s="193"/>
      <c r="CF44" s="193"/>
      <c r="CG44" s="193"/>
      <c r="CH44" s="193"/>
      <c r="CI44" s="193"/>
      <c r="CJ44" s="194"/>
      <c r="CK44" s="294">
        <v>0</v>
      </c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6"/>
    </row>
    <row r="45" spans="1:143" ht="12.75">
      <c r="A45" s="62"/>
      <c r="B45" s="280" t="s">
        <v>192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98"/>
      <c r="BZ45" s="192" t="s">
        <v>193</v>
      </c>
      <c r="CA45" s="193"/>
      <c r="CB45" s="193"/>
      <c r="CC45" s="193"/>
      <c r="CD45" s="193"/>
      <c r="CE45" s="193"/>
      <c r="CF45" s="193"/>
      <c r="CG45" s="193"/>
      <c r="CH45" s="193"/>
      <c r="CI45" s="193"/>
      <c r="CJ45" s="194"/>
      <c r="CK45" s="294">
        <v>0</v>
      </c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6"/>
    </row>
    <row r="46" spans="1:143" ht="12.75">
      <c r="A46" s="62"/>
      <c r="B46" s="206" t="s">
        <v>194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93"/>
      <c r="BZ46" s="192" t="s">
        <v>195</v>
      </c>
      <c r="CA46" s="193"/>
      <c r="CB46" s="193"/>
      <c r="CC46" s="193"/>
      <c r="CD46" s="193"/>
      <c r="CE46" s="193"/>
      <c r="CF46" s="193"/>
      <c r="CG46" s="193"/>
      <c r="CH46" s="193"/>
      <c r="CI46" s="193"/>
      <c r="CJ46" s="194"/>
      <c r="CK46" s="294">
        <v>0</v>
      </c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6"/>
    </row>
  </sheetData>
  <sheetProtection/>
  <mergeCells count="129">
    <mergeCell ref="B1:EL1"/>
    <mergeCell ref="B45:BY45"/>
    <mergeCell ref="BZ45:CJ45"/>
    <mergeCell ref="CK45:EM45"/>
    <mergeCell ref="B36:BY36"/>
    <mergeCell ref="BZ36:CJ37"/>
    <mergeCell ref="CK36:EM37"/>
    <mergeCell ref="B37:BY37"/>
    <mergeCell ref="B40:BY40"/>
    <mergeCell ref="BZ40:CJ40"/>
    <mergeCell ref="CK40:EM40"/>
    <mergeCell ref="B41:BY41"/>
    <mergeCell ref="BZ41:CJ41"/>
    <mergeCell ref="CK41:EM41"/>
    <mergeCell ref="B38:BY38"/>
    <mergeCell ref="BZ38:CJ38"/>
    <mergeCell ref="CK38:EM38"/>
    <mergeCell ref="B39:BY39"/>
    <mergeCell ref="BZ39:CJ39"/>
    <mergeCell ref="CK39:EM39"/>
    <mergeCell ref="B34:BY34"/>
    <mergeCell ref="BZ34:CJ34"/>
    <mergeCell ref="CK34:EM34"/>
    <mergeCell ref="B35:BY35"/>
    <mergeCell ref="BZ35:CJ35"/>
    <mergeCell ref="CK35:EM35"/>
    <mergeCell ref="B32:BY32"/>
    <mergeCell ref="BZ32:CJ32"/>
    <mergeCell ref="CK32:EM32"/>
    <mergeCell ref="B33:BY33"/>
    <mergeCell ref="BZ33:CJ33"/>
    <mergeCell ref="CK33:EM33"/>
    <mergeCell ref="B30:BY30"/>
    <mergeCell ref="B31:BY31"/>
    <mergeCell ref="BZ31:CJ31"/>
    <mergeCell ref="CK31:EM31"/>
    <mergeCell ref="BZ29:CJ30"/>
    <mergeCell ref="CK29:EM30"/>
    <mergeCell ref="B28:BY28"/>
    <mergeCell ref="BZ28:CJ28"/>
    <mergeCell ref="CK28:EM28"/>
    <mergeCell ref="B29:BY29"/>
    <mergeCell ref="B26:BY26"/>
    <mergeCell ref="BZ26:CJ26"/>
    <mergeCell ref="CK26:EM26"/>
    <mergeCell ref="B27:BY27"/>
    <mergeCell ref="BZ27:CJ27"/>
    <mergeCell ref="CK27:EM27"/>
    <mergeCell ref="BZ24:CJ24"/>
    <mergeCell ref="CK24:EM24"/>
    <mergeCell ref="B25:BY25"/>
    <mergeCell ref="BZ25:CJ25"/>
    <mergeCell ref="CK25:EM25"/>
    <mergeCell ref="B24:BY24"/>
    <mergeCell ref="B22:BY22"/>
    <mergeCell ref="BZ22:CJ22"/>
    <mergeCell ref="CK22:EM22"/>
    <mergeCell ref="B23:BY23"/>
    <mergeCell ref="BZ23:CJ23"/>
    <mergeCell ref="CK23:EM23"/>
    <mergeCell ref="B20:BY20"/>
    <mergeCell ref="BZ20:CJ20"/>
    <mergeCell ref="CK20:EM20"/>
    <mergeCell ref="B21:BY21"/>
    <mergeCell ref="BZ21:CJ21"/>
    <mergeCell ref="CK21:EM21"/>
    <mergeCell ref="B18:BY18"/>
    <mergeCell ref="BZ18:CJ18"/>
    <mergeCell ref="CK18:EM18"/>
    <mergeCell ref="B19:BY19"/>
    <mergeCell ref="BZ19:CJ19"/>
    <mergeCell ref="CK19:EM19"/>
    <mergeCell ref="BZ16:CJ16"/>
    <mergeCell ref="CK16:EM16"/>
    <mergeCell ref="B17:BY17"/>
    <mergeCell ref="BZ17:CJ17"/>
    <mergeCell ref="CK17:EM17"/>
    <mergeCell ref="B16:BY16"/>
    <mergeCell ref="B14:BY14"/>
    <mergeCell ref="BZ14:CJ14"/>
    <mergeCell ref="CK14:EM14"/>
    <mergeCell ref="B15:BY15"/>
    <mergeCell ref="BZ15:CJ15"/>
    <mergeCell ref="CK15:EM15"/>
    <mergeCell ref="BZ12:CJ12"/>
    <mergeCell ref="CK12:EM12"/>
    <mergeCell ref="B13:BY13"/>
    <mergeCell ref="BZ13:CJ13"/>
    <mergeCell ref="CK13:EM13"/>
    <mergeCell ref="B9:BY9"/>
    <mergeCell ref="BZ9:CJ9"/>
    <mergeCell ref="CK9:EM9"/>
    <mergeCell ref="B10:BY10"/>
    <mergeCell ref="BZ10:CJ10"/>
    <mergeCell ref="CK10:EM10"/>
    <mergeCell ref="B6:BY6"/>
    <mergeCell ref="BZ6:CJ6"/>
    <mergeCell ref="CK6:EM6"/>
    <mergeCell ref="B7:BY7"/>
    <mergeCell ref="BZ7:CJ7"/>
    <mergeCell ref="CK7:EM7"/>
    <mergeCell ref="BZ3:CJ3"/>
    <mergeCell ref="CK3:EM3"/>
    <mergeCell ref="A3:BY3"/>
    <mergeCell ref="A4:BY4"/>
    <mergeCell ref="BZ4:CJ4"/>
    <mergeCell ref="CK4:EM4"/>
    <mergeCell ref="B46:BY46"/>
    <mergeCell ref="BZ46:CJ46"/>
    <mergeCell ref="CK46:EM46"/>
    <mergeCell ref="B44:BY44"/>
    <mergeCell ref="BZ44:CJ44"/>
    <mergeCell ref="CK44:EM44"/>
    <mergeCell ref="B43:BY43"/>
    <mergeCell ref="BZ43:CJ43"/>
    <mergeCell ref="CK43:EM43"/>
    <mergeCell ref="B42:BY42"/>
    <mergeCell ref="BZ42:CJ42"/>
    <mergeCell ref="CK42:EM42"/>
    <mergeCell ref="BZ5:CJ5"/>
    <mergeCell ref="CK5:EM5"/>
    <mergeCell ref="B5:BY5"/>
    <mergeCell ref="B12:BY12"/>
    <mergeCell ref="CK11:EM11"/>
    <mergeCell ref="B11:BY11"/>
    <mergeCell ref="BZ11:CJ11"/>
    <mergeCell ref="CK8:EM8"/>
    <mergeCell ref="B8:BY8"/>
    <mergeCell ref="BZ8:CJ8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105"/>
  <sheetViews>
    <sheetView view="pageBreakPreview" zoomScaleSheetLayoutView="100" zoomScalePageLayoutView="0" workbookViewId="0" topLeftCell="A76">
      <selection activeCell="DT104" sqref="DT104:FE104"/>
    </sheetView>
  </sheetViews>
  <sheetFormatPr defaultColWidth="0.875" defaultRowHeight="12.75"/>
  <cols>
    <col min="1" max="16384" width="0.875" style="1" customWidth="1"/>
  </cols>
  <sheetData>
    <row r="1" spans="2:160" s="71" customFormat="1" ht="15.75">
      <c r="B1" s="230" t="s">
        <v>230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</row>
    <row r="2" ht="8.25" customHeight="1"/>
    <row r="3" spans="1:161" s="36" customFormat="1" ht="12">
      <c r="A3" s="409" t="s">
        <v>231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  <c r="AW3" s="409"/>
      <c r="AX3" s="409"/>
      <c r="AY3" s="409"/>
      <c r="AZ3" s="409"/>
      <c r="BA3" s="409"/>
      <c r="BB3" s="409"/>
      <c r="BC3" s="409"/>
      <c r="BD3" s="409"/>
      <c r="BE3" s="409"/>
      <c r="BF3" s="409"/>
      <c r="BG3" s="409"/>
      <c r="BH3" s="409"/>
      <c r="BI3" s="409"/>
      <c r="BJ3" s="409"/>
      <c r="BK3" s="409"/>
      <c r="BL3" s="409"/>
      <c r="BM3" s="409"/>
      <c r="BN3" s="409"/>
      <c r="BO3" s="409"/>
      <c r="BP3" s="409"/>
      <c r="BQ3" s="409"/>
      <c r="BR3" s="409"/>
      <c r="BS3" s="409"/>
      <c r="BT3" s="409"/>
      <c r="BU3" s="409"/>
      <c r="BV3" s="409"/>
      <c r="BW3" s="409"/>
      <c r="BX3" s="409"/>
      <c r="BY3" s="409"/>
      <c r="BZ3" s="409"/>
      <c r="CB3" s="411" t="s">
        <v>232</v>
      </c>
      <c r="CC3" s="409"/>
      <c r="CD3" s="409"/>
      <c r="CE3" s="409"/>
      <c r="CF3" s="409"/>
      <c r="CG3" s="409"/>
      <c r="CH3" s="409"/>
      <c r="CI3" s="409"/>
      <c r="CJ3" s="409"/>
      <c r="CK3" s="409"/>
      <c r="CL3" s="409"/>
      <c r="CM3" s="409"/>
      <c r="CN3" s="409"/>
      <c r="CO3" s="409"/>
      <c r="CP3" s="409"/>
      <c r="CQ3" s="409"/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09"/>
      <c r="DC3" s="409"/>
      <c r="DD3" s="409"/>
      <c r="DE3" s="409"/>
      <c r="DF3" s="409"/>
      <c r="DG3" s="409"/>
      <c r="DH3" s="409"/>
      <c r="DI3" s="409"/>
      <c r="DJ3" s="409"/>
      <c r="DK3" s="409"/>
      <c r="DL3" s="409"/>
      <c r="DM3" s="409"/>
      <c r="DN3" s="409"/>
      <c r="DO3" s="409"/>
      <c r="DP3" s="409"/>
      <c r="DQ3" s="409"/>
      <c r="DR3" s="409"/>
      <c r="DS3" s="409"/>
      <c r="DT3" s="409"/>
      <c r="DU3" s="409"/>
      <c r="DV3" s="409"/>
      <c r="DW3" s="409"/>
      <c r="DX3" s="409"/>
      <c r="DY3" s="409"/>
      <c r="DZ3" s="409"/>
      <c r="EA3" s="409"/>
      <c r="EB3" s="409"/>
      <c r="EC3" s="409"/>
      <c r="ED3" s="409"/>
      <c r="EE3" s="409"/>
      <c r="EF3" s="409"/>
      <c r="EG3" s="409"/>
      <c r="EH3" s="409"/>
      <c r="EI3" s="409"/>
      <c r="EJ3" s="409"/>
      <c r="EK3" s="409"/>
      <c r="EL3" s="409"/>
      <c r="EM3" s="409"/>
      <c r="EN3" s="409"/>
      <c r="EO3" s="409"/>
      <c r="EP3" s="409"/>
      <c r="EQ3" s="409"/>
      <c r="ER3" s="409"/>
      <c r="ES3" s="409"/>
      <c r="ET3" s="409"/>
      <c r="EU3" s="409"/>
      <c r="EV3" s="409"/>
      <c r="EW3" s="409"/>
      <c r="EX3" s="409"/>
      <c r="EY3" s="409"/>
      <c r="EZ3" s="409"/>
      <c r="FA3" s="409"/>
      <c r="FB3" s="409"/>
      <c r="FC3" s="409"/>
      <c r="FD3" s="409"/>
      <c r="FE3" s="409"/>
    </row>
    <row r="4" spans="1:161" s="36" customFormat="1" ht="12">
      <c r="A4" s="410" t="s">
        <v>61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09"/>
      <c r="CM4" s="409"/>
      <c r="CN4" s="409"/>
      <c r="CO4" s="409"/>
      <c r="CP4" s="409"/>
      <c r="CQ4" s="409"/>
      <c r="CR4" s="409"/>
      <c r="CS4" s="409"/>
      <c r="CT4" s="409"/>
      <c r="CU4" s="409"/>
      <c r="CV4" s="409"/>
      <c r="CW4" s="409"/>
      <c r="CX4" s="409"/>
      <c r="CY4" s="409"/>
      <c r="CZ4" s="409"/>
      <c r="DA4" s="409"/>
      <c r="DB4" s="409"/>
      <c r="DC4" s="409"/>
      <c r="DD4" s="409"/>
      <c r="DE4" s="409"/>
      <c r="DF4" s="409"/>
      <c r="DG4" s="409"/>
      <c r="DH4" s="409"/>
      <c r="DI4" s="409"/>
      <c r="DJ4" s="409"/>
      <c r="DK4" s="409"/>
      <c r="DL4" s="409"/>
      <c r="DM4" s="409"/>
      <c r="DN4" s="409"/>
      <c r="DO4" s="409"/>
      <c r="DP4" s="409"/>
      <c r="DQ4" s="409"/>
      <c r="DR4" s="409"/>
      <c r="DS4" s="409"/>
      <c r="DT4" s="409"/>
      <c r="DU4" s="409"/>
      <c r="DV4" s="409"/>
      <c r="DW4" s="409"/>
      <c r="DX4" s="409"/>
      <c r="DY4" s="409"/>
      <c r="DZ4" s="409"/>
      <c r="EA4" s="409"/>
      <c r="EB4" s="409"/>
      <c r="EC4" s="409"/>
      <c r="ED4" s="409"/>
      <c r="EE4" s="409"/>
      <c r="EF4" s="409"/>
      <c r="EG4" s="409"/>
      <c r="EH4" s="409"/>
      <c r="EI4" s="409"/>
      <c r="EJ4" s="409"/>
      <c r="EK4" s="409"/>
      <c r="EL4" s="409"/>
      <c r="EM4" s="409"/>
      <c r="EN4" s="409"/>
      <c r="EO4" s="409"/>
      <c r="EP4" s="409"/>
      <c r="EQ4" s="409"/>
      <c r="ER4" s="409"/>
      <c r="ES4" s="409"/>
      <c r="ET4" s="409"/>
      <c r="EU4" s="409"/>
      <c r="EV4" s="409"/>
      <c r="EW4" s="409"/>
      <c r="EX4" s="409"/>
      <c r="EY4" s="409"/>
      <c r="EZ4" s="409"/>
      <c r="FA4" s="409"/>
      <c r="FB4" s="409"/>
      <c r="FC4" s="409"/>
      <c r="FD4" s="409"/>
      <c r="FE4" s="409"/>
    </row>
    <row r="5" spans="80:161" s="36" customFormat="1" ht="12">
      <c r="CB5" s="410" t="s">
        <v>61</v>
      </c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</row>
    <row r="6" spans="1:161" s="36" customFormat="1" ht="14.25" customHeight="1">
      <c r="A6" s="413" t="s">
        <v>229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413"/>
      <c r="BD6" s="413"/>
      <c r="BE6" s="413"/>
      <c r="BF6" s="413"/>
      <c r="BG6" s="413"/>
      <c r="BH6" s="413"/>
      <c r="BI6" s="413"/>
      <c r="BJ6" s="413"/>
      <c r="BK6" s="413"/>
      <c r="BL6" s="413"/>
      <c r="BM6" s="413"/>
      <c r="BN6" s="413"/>
      <c r="BO6" s="413"/>
      <c r="BP6" s="413"/>
      <c r="BQ6" s="413"/>
      <c r="BR6" s="413"/>
      <c r="BS6" s="413"/>
      <c r="BT6" s="413"/>
      <c r="BU6" s="413"/>
      <c r="BV6" s="413"/>
      <c r="BW6" s="413"/>
      <c r="BX6" s="413"/>
      <c r="BY6" s="413"/>
      <c r="BZ6" s="413"/>
      <c r="CA6" s="413"/>
      <c r="CB6" s="413"/>
      <c r="CC6" s="413"/>
      <c r="CD6" s="413"/>
      <c r="CE6" s="413"/>
      <c r="CF6" s="413"/>
      <c r="CG6" s="413"/>
      <c r="CH6" s="413"/>
      <c r="CI6" s="413"/>
      <c r="CJ6" s="413"/>
      <c r="CK6" s="413"/>
      <c r="CL6" s="413"/>
      <c r="CM6" s="413"/>
      <c r="CN6" s="413"/>
      <c r="CO6" s="413"/>
      <c r="CP6" s="413"/>
      <c r="CQ6" s="413"/>
      <c r="CR6" s="413"/>
      <c r="CS6" s="413"/>
      <c r="CT6" s="413"/>
      <c r="CU6" s="413"/>
      <c r="CV6" s="413"/>
      <c r="CW6" s="413"/>
      <c r="CX6" s="413"/>
      <c r="CY6" s="413"/>
      <c r="CZ6" s="413"/>
      <c r="DA6" s="413"/>
      <c r="DB6" s="413"/>
      <c r="DC6" s="413"/>
      <c r="DD6" s="413"/>
      <c r="DE6" s="413"/>
      <c r="DF6" s="413"/>
      <c r="DG6" s="413"/>
      <c r="DH6" s="413"/>
      <c r="DI6" s="413"/>
      <c r="DJ6" s="413"/>
      <c r="DK6" s="413"/>
      <c r="DL6" s="413"/>
      <c r="DM6" s="413"/>
      <c r="DN6" s="413"/>
      <c r="DO6" s="413"/>
      <c r="DP6" s="413"/>
      <c r="DQ6" s="413"/>
      <c r="DR6" s="413"/>
      <c r="DS6" s="413"/>
      <c r="DT6" s="413"/>
      <c r="DU6" s="413"/>
      <c r="DV6" s="413"/>
      <c r="DW6" s="413"/>
      <c r="DX6" s="413"/>
      <c r="DY6" s="413"/>
      <c r="DZ6" s="413"/>
      <c r="EA6" s="413"/>
      <c r="EB6" s="413"/>
      <c r="EC6" s="413"/>
      <c r="ED6" s="413"/>
      <c r="EE6" s="413"/>
      <c r="EF6" s="413"/>
      <c r="EG6" s="413"/>
      <c r="EH6" s="413"/>
      <c r="EI6" s="413"/>
      <c r="EJ6" s="413"/>
      <c r="EK6" s="413"/>
      <c r="EL6" s="413"/>
      <c r="EM6" s="413"/>
      <c r="EN6" s="413"/>
      <c r="EO6" s="413"/>
      <c r="EP6" s="413"/>
      <c r="EQ6" s="413"/>
      <c r="ER6" s="413"/>
      <c r="ES6" s="413"/>
      <c r="ET6" s="413"/>
      <c r="EU6" s="413"/>
      <c r="EV6" s="413"/>
      <c r="EW6" s="413"/>
      <c r="EX6" s="413"/>
      <c r="EY6" s="413"/>
      <c r="EZ6" s="413"/>
      <c r="FA6" s="413"/>
      <c r="FB6" s="413"/>
      <c r="FC6" s="413"/>
      <c r="FD6" s="413"/>
      <c r="FE6" s="413"/>
    </row>
    <row r="7" spans="1:161" s="36" customFormat="1" ht="25.5" customHeight="1">
      <c r="A7" s="377" t="s">
        <v>48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9"/>
      <c r="AI7" s="383" t="s">
        <v>280</v>
      </c>
      <c r="AJ7" s="378"/>
      <c r="AK7" s="378"/>
      <c r="AL7" s="378"/>
      <c r="AM7" s="378"/>
      <c r="AN7" s="378"/>
      <c r="AO7" s="379"/>
      <c r="AP7" s="377" t="s">
        <v>197</v>
      </c>
      <c r="AQ7" s="378"/>
      <c r="AR7" s="378"/>
      <c r="AS7" s="378"/>
      <c r="AT7" s="378"/>
      <c r="AU7" s="378"/>
      <c r="AV7" s="378"/>
      <c r="AW7" s="378"/>
      <c r="AX7" s="378"/>
      <c r="AY7" s="379"/>
      <c r="AZ7" s="384" t="s">
        <v>198</v>
      </c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8"/>
      <c r="BQ7" s="348"/>
      <c r="BR7" s="348"/>
      <c r="BS7" s="348"/>
      <c r="BT7" s="348"/>
      <c r="BU7" s="348"/>
      <c r="BV7" s="348"/>
      <c r="BW7" s="348"/>
      <c r="BX7" s="348"/>
      <c r="BY7" s="348"/>
      <c r="BZ7" s="349"/>
      <c r="CB7" s="377" t="s">
        <v>48</v>
      </c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  <c r="DB7" s="378"/>
      <c r="DC7" s="378"/>
      <c r="DD7" s="378"/>
      <c r="DE7" s="378"/>
      <c r="DF7" s="378"/>
      <c r="DG7" s="378"/>
      <c r="DH7" s="378"/>
      <c r="DI7" s="378"/>
      <c r="DJ7" s="378"/>
      <c r="DK7" s="378"/>
      <c r="DL7" s="378"/>
      <c r="DM7" s="378"/>
      <c r="DN7" s="378"/>
      <c r="DO7" s="378"/>
      <c r="DP7" s="378"/>
      <c r="DQ7" s="378"/>
      <c r="DR7" s="378"/>
      <c r="DS7" s="378"/>
      <c r="DT7" s="378"/>
      <c r="DU7" s="379"/>
      <c r="DV7" s="383" t="s">
        <v>280</v>
      </c>
      <c r="DW7" s="378"/>
      <c r="DX7" s="378"/>
      <c r="DY7" s="378"/>
      <c r="DZ7" s="378"/>
      <c r="EA7" s="378"/>
      <c r="EB7" s="379"/>
      <c r="EC7" s="384" t="s">
        <v>200</v>
      </c>
      <c r="ED7" s="348"/>
      <c r="EE7" s="348"/>
      <c r="EF7" s="348"/>
      <c r="EG7" s="348"/>
      <c r="EH7" s="348"/>
      <c r="EI7" s="348"/>
      <c r="EJ7" s="348"/>
      <c r="EK7" s="348"/>
      <c r="EL7" s="348"/>
      <c r="EM7" s="348"/>
      <c r="EN7" s="348"/>
      <c r="EO7" s="348"/>
      <c r="EP7" s="348"/>
      <c r="EQ7" s="348"/>
      <c r="ER7" s="348"/>
      <c r="ES7" s="348"/>
      <c r="ET7" s="348"/>
      <c r="EU7" s="348"/>
      <c r="EV7" s="348"/>
      <c r="EW7" s="348"/>
      <c r="EX7" s="348"/>
      <c r="EY7" s="348"/>
      <c r="EZ7" s="348"/>
      <c r="FA7" s="348"/>
      <c r="FB7" s="348"/>
      <c r="FC7" s="348"/>
      <c r="FD7" s="348"/>
      <c r="FE7" s="349"/>
    </row>
    <row r="8" spans="1:161" s="36" customFormat="1" ht="72.75" customHeight="1">
      <c r="A8" s="380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2"/>
      <c r="AI8" s="380"/>
      <c r="AJ8" s="381"/>
      <c r="AK8" s="381"/>
      <c r="AL8" s="381"/>
      <c r="AM8" s="381"/>
      <c r="AN8" s="381"/>
      <c r="AO8" s="382"/>
      <c r="AP8" s="380"/>
      <c r="AQ8" s="381"/>
      <c r="AR8" s="381"/>
      <c r="AS8" s="381"/>
      <c r="AT8" s="381"/>
      <c r="AU8" s="381"/>
      <c r="AV8" s="381"/>
      <c r="AW8" s="381"/>
      <c r="AX8" s="381"/>
      <c r="AY8" s="382"/>
      <c r="AZ8" s="347" t="s">
        <v>25</v>
      </c>
      <c r="BA8" s="348"/>
      <c r="BB8" s="348"/>
      <c r="BC8" s="348"/>
      <c r="BD8" s="348"/>
      <c r="BE8" s="348"/>
      <c r="BF8" s="348"/>
      <c r="BG8" s="348"/>
      <c r="BH8" s="348"/>
      <c r="BI8" s="349"/>
      <c r="BJ8" s="384" t="s">
        <v>199</v>
      </c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9"/>
      <c r="CB8" s="380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  <c r="CO8" s="381"/>
      <c r="CP8" s="381"/>
      <c r="CQ8" s="381"/>
      <c r="CR8" s="381"/>
      <c r="CS8" s="381"/>
      <c r="CT8" s="381"/>
      <c r="CU8" s="381"/>
      <c r="CV8" s="381"/>
      <c r="CW8" s="381"/>
      <c r="CX8" s="381"/>
      <c r="CY8" s="381"/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/>
      <c r="DN8" s="381"/>
      <c r="DO8" s="381"/>
      <c r="DP8" s="381"/>
      <c r="DQ8" s="381"/>
      <c r="DR8" s="381"/>
      <c r="DS8" s="381"/>
      <c r="DT8" s="381"/>
      <c r="DU8" s="382"/>
      <c r="DV8" s="380"/>
      <c r="DW8" s="381"/>
      <c r="DX8" s="381"/>
      <c r="DY8" s="381"/>
      <c r="DZ8" s="381"/>
      <c r="EA8" s="381"/>
      <c r="EB8" s="382"/>
      <c r="EC8" s="384" t="s">
        <v>377</v>
      </c>
      <c r="ED8" s="387"/>
      <c r="EE8" s="387"/>
      <c r="EF8" s="387"/>
      <c r="EG8" s="387"/>
      <c r="EH8" s="387"/>
      <c r="EI8" s="387"/>
      <c r="EJ8" s="387"/>
      <c r="EK8" s="387"/>
      <c r="EL8" s="387"/>
      <c r="EM8" s="387"/>
      <c r="EN8" s="387"/>
      <c r="EO8" s="387"/>
      <c r="EP8" s="388"/>
      <c r="EQ8" s="384" t="s">
        <v>202</v>
      </c>
      <c r="ER8" s="348"/>
      <c r="ES8" s="348"/>
      <c r="ET8" s="348"/>
      <c r="EU8" s="348"/>
      <c r="EV8" s="348"/>
      <c r="EW8" s="348"/>
      <c r="EX8" s="348"/>
      <c r="EY8" s="348"/>
      <c r="EZ8" s="348"/>
      <c r="FA8" s="348"/>
      <c r="FB8" s="348"/>
      <c r="FC8" s="348"/>
      <c r="FD8" s="348"/>
      <c r="FE8" s="349"/>
    </row>
    <row r="9" spans="1:161" s="91" customFormat="1" ht="12">
      <c r="A9" s="347">
        <v>1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9"/>
      <c r="AI9" s="347">
        <v>2</v>
      </c>
      <c r="AJ9" s="348"/>
      <c r="AK9" s="348"/>
      <c r="AL9" s="348"/>
      <c r="AM9" s="348"/>
      <c r="AN9" s="348"/>
      <c r="AO9" s="349"/>
      <c r="AP9" s="347">
        <v>3</v>
      </c>
      <c r="AQ9" s="348"/>
      <c r="AR9" s="348"/>
      <c r="AS9" s="348"/>
      <c r="AT9" s="348"/>
      <c r="AU9" s="348"/>
      <c r="AV9" s="348"/>
      <c r="AW9" s="348"/>
      <c r="AX9" s="348"/>
      <c r="AY9" s="349"/>
      <c r="AZ9" s="347">
        <v>4</v>
      </c>
      <c r="BA9" s="348"/>
      <c r="BB9" s="348"/>
      <c r="BC9" s="348"/>
      <c r="BD9" s="348"/>
      <c r="BE9" s="348"/>
      <c r="BF9" s="348"/>
      <c r="BG9" s="348"/>
      <c r="BH9" s="348"/>
      <c r="BI9" s="349"/>
      <c r="BJ9" s="347">
        <v>5</v>
      </c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9"/>
      <c r="CB9" s="347">
        <v>1</v>
      </c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8"/>
      <c r="DD9" s="348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9"/>
      <c r="DV9" s="347">
        <v>2</v>
      </c>
      <c r="DW9" s="348"/>
      <c r="DX9" s="348"/>
      <c r="DY9" s="348"/>
      <c r="DZ9" s="348"/>
      <c r="EA9" s="348"/>
      <c r="EB9" s="349"/>
      <c r="EC9" s="347">
        <v>3</v>
      </c>
      <c r="ED9" s="348"/>
      <c r="EE9" s="348"/>
      <c r="EF9" s="348"/>
      <c r="EG9" s="348"/>
      <c r="EH9" s="348"/>
      <c r="EI9" s="348"/>
      <c r="EJ9" s="348"/>
      <c r="EK9" s="348"/>
      <c r="EL9" s="348"/>
      <c r="EM9" s="348"/>
      <c r="EN9" s="348"/>
      <c r="EO9" s="348"/>
      <c r="EP9" s="349"/>
      <c r="EQ9" s="347">
        <v>4</v>
      </c>
      <c r="ER9" s="348"/>
      <c r="ES9" s="348"/>
      <c r="ET9" s="348"/>
      <c r="EU9" s="348"/>
      <c r="EV9" s="348"/>
      <c r="EW9" s="348"/>
      <c r="EX9" s="348"/>
      <c r="EY9" s="348"/>
      <c r="EZ9" s="348"/>
      <c r="FA9" s="348"/>
      <c r="FB9" s="348"/>
      <c r="FC9" s="348"/>
      <c r="FD9" s="348"/>
      <c r="FE9" s="349"/>
    </row>
    <row r="10" spans="1:161" s="36" customFormat="1" ht="12">
      <c r="A10" s="70"/>
      <c r="B10" s="337" t="s">
        <v>203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8"/>
      <c r="AI10" s="331" t="s">
        <v>5</v>
      </c>
      <c r="AJ10" s="332"/>
      <c r="AK10" s="332"/>
      <c r="AL10" s="332"/>
      <c r="AM10" s="332"/>
      <c r="AN10" s="332"/>
      <c r="AO10" s="333"/>
      <c r="AP10" s="334">
        <v>102</v>
      </c>
      <c r="AQ10" s="335"/>
      <c r="AR10" s="335"/>
      <c r="AS10" s="335"/>
      <c r="AT10" s="335"/>
      <c r="AU10" s="335"/>
      <c r="AV10" s="335"/>
      <c r="AW10" s="335"/>
      <c r="AX10" s="335"/>
      <c r="AY10" s="336"/>
      <c r="AZ10" s="334">
        <v>77</v>
      </c>
      <c r="BA10" s="335"/>
      <c r="BB10" s="335"/>
      <c r="BC10" s="335"/>
      <c r="BD10" s="335"/>
      <c r="BE10" s="335"/>
      <c r="BF10" s="335"/>
      <c r="BG10" s="335"/>
      <c r="BH10" s="335"/>
      <c r="BI10" s="336"/>
      <c r="BJ10" s="334">
        <v>1</v>
      </c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6"/>
      <c r="CB10" s="53"/>
      <c r="CC10" s="395" t="s">
        <v>422</v>
      </c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7"/>
      <c r="DV10" s="359" t="s">
        <v>5</v>
      </c>
      <c r="DW10" s="360"/>
      <c r="DX10" s="360"/>
      <c r="DY10" s="360"/>
      <c r="DZ10" s="360"/>
      <c r="EA10" s="360"/>
      <c r="EB10" s="361"/>
      <c r="EC10" s="389">
        <v>1</v>
      </c>
      <c r="ED10" s="390"/>
      <c r="EE10" s="390"/>
      <c r="EF10" s="390"/>
      <c r="EG10" s="390"/>
      <c r="EH10" s="390"/>
      <c r="EI10" s="390"/>
      <c r="EJ10" s="390"/>
      <c r="EK10" s="390"/>
      <c r="EL10" s="390"/>
      <c r="EM10" s="390"/>
      <c r="EN10" s="390"/>
      <c r="EO10" s="390"/>
      <c r="EP10" s="391"/>
      <c r="EQ10" s="389">
        <v>1</v>
      </c>
      <c r="ER10" s="390"/>
      <c r="ES10" s="390"/>
      <c r="ET10" s="390"/>
      <c r="EU10" s="390"/>
      <c r="EV10" s="390"/>
      <c r="EW10" s="390"/>
      <c r="EX10" s="390"/>
      <c r="EY10" s="390"/>
      <c r="EZ10" s="390"/>
      <c r="FA10" s="390"/>
      <c r="FB10" s="390"/>
      <c r="FC10" s="390"/>
      <c r="FD10" s="390"/>
      <c r="FE10" s="391"/>
    </row>
    <row r="11" spans="1:161" s="36" customFormat="1" ht="12">
      <c r="A11" s="53"/>
      <c r="B11" s="353" t="s">
        <v>204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4"/>
      <c r="AI11" s="359" t="s">
        <v>6</v>
      </c>
      <c r="AJ11" s="360"/>
      <c r="AK11" s="360"/>
      <c r="AL11" s="360"/>
      <c r="AM11" s="360"/>
      <c r="AN11" s="360"/>
      <c r="AO11" s="361"/>
      <c r="AP11" s="368">
        <v>47</v>
      </c>
      <c r="AQ11" s="369"/>
      <c r="AR11" s="369"/>
      <c r="AS11" s="369"/>
      <c r="AT11" s="369"/>
      <c r="AU11" s="369"/>
      <c r="AV11" s="369"/>
      <c r="AW11" s="369"/>
      <c r="AX11" s="369"/>
      <c r="AY11" s="370"/>
      <c r="AZ11" s="368">
        <v>44</v>
      </c>
      <c r="BA11" s="369"/>
      <c r="BB11" s="369"/>
      <c r="BC11" s="369"/>
      <c r="BD11" s="369"/>
      <c r="BE11" s="369"/>
      <c r="BF11" s="369"/>
      <c r="BG11" s="369"/>
      <c r="BH11" s="369"/>
      <c r="BI11" s="370"/>
      <c r="BJ11" s="368">
        <v>0</v>
      </c>
      <c r="BK11" s="369"/>
      <c r="BL11" s="369"/>
      <c r="BM11" s="369"/>
      <c r="BN11" s="369"/>
      <c r="BO11" s="369"/>
      <c r="BP11" s="369"/>
      <c r="BQ11" s="369"/>
      <c r="BR11" s="369"/>
      <c r="BS11" s="369"/>
      <c r="BT11" s="369"/>
      <c r="BU11" s="369"/>
      <c r="BV11" s="369"/>
      <c r="BW11" s="369"/>
      <c r="BX11" s="369"/>
      <c r="BY11" s="369"/>
      <c r="BZ11" s="370"/>
      <c r="CB11" s="54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8"/>
      <c r="DC11" s="398"/>
      <c r="DD11" s="398"/>
      <c r="DE11" s="398"/>
      <c r="DF11" s="398"/>
      <c r="DG11" s="398"/>
      <c r="DH11" s="398"/>
      <c r="DI11" s="398"/>
      <c r="DJ11" s="398"/>
      <c r="DK11" s="398"/>
      <c r="DL11" s="398"/>
      <c r="DM11" s="398"/>
      <c r="DN11" s="398"/>
      <c r="DO11" s="398"/>
      <c r="DP11" s="398"/>
      <c r="DQ11" s="398"/>
      <c r="DR11" s="398"/>
      <c r="DS11" s="398"/>
      <c r="DT11" s="398"/>
      <c r="DU11" s="399"/>
      <c r="DV11" s="365"/>
      <c r="DW11" s="366"/>
      <c r="DX11" s="366"/>
      <c r="DY11" s="366"/>
      <c r="DZ11" s="366"/>
      <c r="EA11" s="366"/>
      <c r="EB11" s="367"/>
      <c r="EC11" s="392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4"/>
      <c r="EQ11" s="392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4"/>
    </row>
    <row r="12" spans="1:161" s="36" customFormat="1" ht="12">
      <c r="A12" s="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6"/>
      <c r="AI12" s="362"/>
      <c r="AJ12" s="363"/>
      <c r="AK12" s="363"/>
      <c r="AL12" s="363"/>
      <c r="AM12" s="363"/>
      <c r="AN12" s="363"/>
      <c r="AO12" s="364"/>
      <c r="AP12" s="371"/>
      <c r="AQ12" s="372"/>
      <c r="AR12" s="372"/>
      <c r="AS12" s="372"/>
      <c r="AT12" s="372"/>
      <c r="AU12" s="372"/>
      <c r="AV12" s="372"/>
      <c r="AW12" s="372"/>
      <c r="AX12" s="372"/>
      <c r="AY12" s="373"/>
      <c r="AZ12" s="371"/>
      <c r="BA12" s="372"/>
      <c r="BB12" s="372"/>
      <c r="BC12" s="372"/>
      <c r="BD12" s="372"/>
      <c r="BE12" s="372"/>
      <c r="BF12" s="372"/>
      <c r="BG12" s="372"/>
      <c r="BH12" s="372"/>
      <c r="BI12" s="373"/>
      <c r="BJ12" s="371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3"/>
      <c r="CB12" s="70"/>
      <c r="CC12" s="337" t="s">
        <v>205</v>
      </c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8"/>
      <c r="DV12" s="331" t="s">
        <v>6</v>
      </c>
      <c r="DW12" s="332"/>
      <c r="DX12" s="332"/>
      <c r="DY12" s="332"/>
      <c r="DZ12" s="332"/>
      <c r="EA12" s="332"/>
      <c r="EB12" s="333"/>
      <c r="EC12" s="350">
        <v>1</v>
      </c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2"/>
      <c r="EQ12" s="350">
        <v>1</v>
      </c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2"/>
    </row>
    <row r="13" spans="1:161" s="36" customFormat="1" ht="24.75" customHeight="1">
      <c r="A13" s="54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8"/>
      <c r="AI13" s="365"/>
      <c r="AJ13" s="366"/>
      <c r="AK13" s="366"/>
      <c r="AL13" s="366"/>
      <c r="AM13" s="366"/>
      <c r="AN13" s="366"/>
      <c r="AO13" s="367"/>
      <c r="AP13" s="374"/>
      <c r="AQ13" s="375"/>
      <c r="AR13" s="375"/>
      <c r="AS13" s="375"/>
      <c r="AT13" s="375"/>
      <c r="AU13" s="375"/>
      <c r="AV13" s="375"/>
      <c r="AW13" s="375"/>
      <c r="AX13" s="375"/>
      <c r="AY13" s="376"/>
      <c r="AZ13" s="374"/>
      <c r="BA13" s="375"/>
      <c r="BB13" s="375"/>
      <c r="BC13" s="375"/>
      <c r="BD13" s="375"/>
      <c r="BE13" s="375"/>
      <c r="BF13" s="375"/>
      <c r="BG13" s="375"/>
      <c r="BH13" s="375"/>
      <c r="BI13" s="376"/>
      <c r="BJ13" s="374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6"/>
      <c r="CB13" s="70"/>
      <c r="CC13" s="403" t="s">
        <v>206</v>
      </c>
      <c r="CD13" s="403"/>
      <c r="CE13" s="403"/>
      <c r="CF13" s="403"/>
      <c r="CG13" s="403"/>
      <c r="CH13" s="403"/>
      <c r="CI13" s="403"/>
      <c r="CJ13" s="403"/>
      <c r="CK13" s="403"/>
      <c r="CL13" s="403"/>
      <c r="CM13" s="403"/>
      <c r="CN13" s="403"/>
      <c r="CO13" s="403"/>
      <c r="CP13" s="403"/>
      <c r="CQ13" s="403"/>
      <c r="CR13" s="403"/>
      <c r="CS13" s="403"/>
      <c r="CT13" s="403"/>
      <c r="CU13" s="403"/>
      <c r="CV13" s="403"/>
      <c r="CW13" s="403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3"/>
      <c r="DJ13" s="403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4"/>
      <c r="DV13" s="331" t="s">
        <v>7</v>
      </c>
      <c r="DW13" s="332"/>
      <c r="DX13" s="332"/>
      <c r="DY13" s="332"/>
      <c r="DZ13" s="332"/>
      <c r="EA13" s="332"/>
      <c r="EB13" s="333"/>
      <c r="EC13" s="350">
        <v>1</v>
      </c>
      <c r="ED13" s="351"/>
      <c r="EE13" s="351"/>
      <c r="EF13" s="351"/>
      <c r="EG13" s="351"/>
      <c r="EH13" s="351"/>
      <c r="EI13" s="351"/>
      <c r="EJ13" s="351"/>
      <c r="EK13" s="351"/>
      <c r="EL13" s="351"/>
      <c r="EM13" s="351"/>
      <c r="EN13" s="351"/>
      <c r="EO13" s="351"/>
      <c r="EP13" s="352"/>
      <c r="EQ13" s="350">
        <v>1</v>
      </c>
      <c r="ER13" s="351"/>
      <c r="ES13" s="351"/>
      <c r="ET13" s="351"/>
      <c r="EU13" s="351"/>
      <c r="EV13" s="351"/>
      <c r="EW13" s="351"/>
      <c r="EX13" s="351"/>
      <c r="EY13" s="351"/>
      <c r="EZ13" s="351"/>
      <c r="FA13" s="351"/>
      <c r="FB13" s="351"/>
      <c r="FC13" s="351"/>
      <c r="FD13" s="351"/>
      <c r="FE13" s="352"/>
    </row>
    <row r="14" spans="1:161" s="36" customFormat="1" ht="12">
      <c r="A14" s="53"/>
      <c r="B14" s="405" t="s">
        <v>209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6"/>
      <c r="AI14" s="359" t="s">
        <v>7</v>
      </c>
      <c r="AJ14" s="360"/>
      <c r="AK14" s="360"/>
      <c r="AL14" s="360"/>
      <c r="AM14" s="360"/>
      <c r="AN14" s="360"/>
      <c r="AO14" s="361"/>
      <c r="AP14" s="368">
        <v>0</v>
      </c>
      <c r="AQ14" s="369"/>
      <c r="AR14" s="369"/>
      <c r="AS14" s="369"/>
      <c r="AT14" s="369"/>
      <c r="AU14" s="369"/>
      <c r="AV14" s="369"/>
      <c r="AW14" s="369"/>
      <c r="AX14" s="369"/>
      <c r="AY14" s="370"/>
      <c r="AZ14" s="368">
        <v>0</v>
      </c>
      <c r="BA14" s="369"/>
      <c r="BB14" s="369"/>
      <c r="BC14" s="369"/>
      <c r="BD14" s="369"/>
      <c r="BE14" s="369"/>
      <c r="BF14" s="369"/>
      <c r="BG14" s="369"/>
      <c r="BH14" s="369"/>
      <c r="BI14" s="370"/>
      <c r="BJ14" s="368">
        <v>0</v>
      </c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70"/>
      <c r="CB14" s="70"/>
      <c r="CC14" s="337" t="s">
        <v>207</v>
      </c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8"/>
      <c r="DV14" s="331" t="s">
        <v>8</v>
      </c>
      <c r="DW14" s="332"/>
      <c r="DX14" s="332"/>
      <c r="DY14" s="332"/>
      <c r="DZ14" s="332"/>
      <c r="EA14" s="332"/>
      <c r="EB14" s="333"/>
      <c r="EC14" s="350">
        <v>1</v>
      </c>
      <c r="ED14" s="351"/>
      <c r="EE14" s="351"/>
      <c r="EF14" s="351"/>
      <c r="EG14" s="351"/>
      <c r="EH14" s="351"/>
      <c r="EI14" s="351"/>
      <c r="EJ14" s="351"/>
      <c r="EK14" s="351"/>
      <c r="EL14" s="351"/>
      <c r="EM14" s="351"/>
      <c r="EN14" s="351"/>
      <c r="EO14" s="351"/>
      <c r="EP14" s="352"/>
      <c r="EQ14" s="350">
        <v>1</v>
      </c>
      <c r="ER14" s="351"/>
      <c r="ES14" s="351"/>
      <c r="ET14" s="351"/>
      <c r="EU14" s="351"/>
      <c r="EV14" s="351"/>
      <c r="EW14" s="351"/>
      <c r="EX14" s="351"/>
      <c r="EY14" s="351"/>
      <c r="EZ14" s="351"/>
      <c r="FA14" s="351"/>
      <c r="FB14" s="351"/>
      <c r="FC14" s="351"/>
      <c r="FD14" s="351"/>
      <c r="FE14" s="352"/>
    </row>
    <row r="15" spans="1:161" s="36" customFormat="1" ht="12">
      <c r="A15" s="54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8"/>
      <c r="AI15" s="365"/>
      <c r="AJ15" s="366"/>
      <c r="AK15" s="366"/>
      <c r="AL15" s="366"/>
      <c r="AM15" s="366"/>
      <c r="AN15" s="366"/>
      <c r="AO15" s="367"/>
      <c r="AP15" s="374"/>
      <c r="AQ15" s="375"/>
      <c r="AR15" s="375"/>
      <c r="AS15" s="375"/>
      <c r="AT15" s="375"/>
      <c r="AU15" s="375"/>
      <c r="AV15" s="375"/>
      <c r="AW15" s="375"/>
      <c r="AX15" s="375"/>
      <c r="AY15" s="376"/>
      <c r="AZ15" s="374"/>
      <c r="BA15" s="375"/>
      <c r="BB15" s="375"/>
      <c r="BC15" s="375"/>
      <c r="BD15" s="375"/>
      <c r="BE15" s="375"/>
      <c r="BF15" s="375"/>
      <c r="BG15" s="375"/>
      <c r="BH15" s="375"/>
      <c r="BI15" s="376"/>
      <c r="BJ15" s="374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6"/>
      <c r="CB15" s="70"/>
      <c r="CC15" s="337" t="s">
        <v>208</v>
      </c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8"/>
      <c r="DV15" s="331" t="s">
        <v>9</v>
      </c>
      <c r="DW15" s="332"/>
      <c r="DX15" s="332"/>
      <c r="DY15" s="332"/>
      <c r="DZ15" s="332"/>
      <c r="EA15" s="332"/>
      <c r="EB15" s="333"/>
      <c r="EC15" s="350">
        <v>0</v>
      </c>
      <c r="ED15" s="351"/>
      <c r="EE15" s="351"/>
      <c r="EF15" s="351"/>
      <c r="EG15" s="351"/>
      <c r="EH15" s="351"/>
      <c r="EI15" s="351"/>
      <c r="EJ15" s="351"/>
      <c r="EK15" s="351"/>
      <c r="EL15" s="351"/>
      <c r="EM15" s="351"/>
      <c r="EN15" s="351"/>
      <c r="EO15" s="351"/>
      <c r="EP15" s="352"/>
      <c r="EQ15" s="350">
        <v>0</v>
      </c>
      <c r="ER15" s="351"/>
      <c r="ES15" s="351"/>
      <c r="ET15" s="351"/>
      <c r="EU15" s="351"/>
      <c r="EV15" s="351"/>
      <c r="EW15" s="351"/>
      <c r="EX15" s="351"/>
      <c r="EY15" s="351"/>
      <c r="EZ15" s="351"/>
      <c r="FA15" s="351"/>
      <c r="FB15" s="351"/>
      <c r="FC15" s="351"/>
      <c r="FD15" s="351"/>
      <c r="FE15" s="352"/>
    </row>
    <row r="16" spans="1:161" s="36" customFormat="1" ht="12">
      <c r="A16" s="53"/>
      <c r="B16" s="353" t="s">
        <v>212</v>
      </c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  <c r="AF16" s="405"/>
      <c r="AG16" s="405"/>
      <c r="AH16" s="406"/>
      <c r="AI16" s="359" t="s">
        <v>8</v>
      </c>
      <c r="AJ16" s="360"/>
      <c r="AK16" s="360"/>
      <c r="AL16" s="360"/>
      <c r="AM16" s="360"/>
      <c r="AN16" s="360"/>
      <c r="AO16" s="361"/>
      <c r="AP16" s="368">
        <v>66</v>
      </c>
      <c r="AQ16" s="369"/>
      <c r="AR16" s="369"/>
      <c r="AS16" s="369"/>
      <c r="AT16" s="369"/>
      <c r="AU16" s="369"/>
      <c r="AV16" s="369"/>
      <c r="AW16" s="369"/>
      <c r="AX16" s="369"/>
      <c r="AY16" s="370"/>
      <c r="AZ16" s="368">
        <v>51</v>
      </c>
      <c r="BA16" s="369"/>
      <c r="BB16" s="369"/>
      <c r="BC16" s="369"/>
      <c r="BD16" s="369"/>
      <c r="BE16" s="369"/>
      <c r="BF16" s="369"/>
      <c r="BG16" s="369"/>
      <c r="BH16" s="369"/>
      <c r="BI16" s="370"/>
      <c r="BJ16" s="368">
        <v>1</v>
      </c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70"/>
      <c r="CB16" s="70"/>
      <c r="CC16" s="337" t="s">
        <v>210</v>
      </c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8"/>
      <c r="DV16" s="331" t="s">
        <v>27</v>
      </c>
      <c r="DW16" s="332"/>
      <c r="DX16" s="332"/>
      <c r="DY16" s="332"/>
      <c r="DZ16" s="332"/>
      <c r="EA16" s="332"/>
      <c r="EB16" s="333"/>
      <c r="EC16" s="350">
        <v>1</v>
      </c>
      <c r="ED16" s="351"/>
      <c r="EE16" s="351"/>
      <c r="EF16" s="351"/>
      <c r="EG16" s="351"/>
      <c r="EH16" s="351"/>
      <c r="EI16" s="351"/>
      <c r="EJ16" s="351"/>
      <c r="EK16" s="351"/>
      <c r="EL16" s="351"/>
      <c r="EM16" s="351"/>
      <c r="EN16" s="351"/>
      <c r="EO16" s="351"/>
      <c r="EP16" s="352"/>
      <c r="EQ16" s="350">
        <v>1</v>
      </c>
      <c r="ER16" s="351"/>
      <c r="ES16" s="351"/>
      <c r="ET16" s="351"/>
      <c r="EU16" s="351"/>
      <c r="EV16" s="351"/>
      <c r="EW16" s="351"/>
      <c r="EX16" s="351"/>
      <c r="EY16" s="351"/>
      <c r="EZ16" s="351"/>
      <c r="FA16" s="351"/>
      <c r="FB16" s="351"/>
      <c r="FC16" s="351"/>
      <c r="FD16" s="351"/>
      <c r="FE16" s="352"/>
    </row>
    <row r="17" spans="1:161" s="36" customFormat="1" ht="12">
      <c r="A17" s="54"/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8"/>
      <c r="AI17" s="365"/>
      <c r="AJ17" s="366"/>
      <c r="AK17" s="366"/>
      <c r="AL17" s="366"/>
      <c r="AM17" s="366"/>
      <c r="AN17" s="366"/>
      <c r="AO17" s="367"/>
      <c r="AP17" s="374"/>
      <c r="AQ17" s="375"/>
      <c r="AR17" s="375"/>
      <c r="AS17" s="375"/>
      <c r="AT17" s="375"/>
      <c r="AU17" s="375"/>
      <c r="AV17" s="375"/>
      <c r="AW17" s="375"/>
      <c r="AX17" s="375"/>
      <c r="AY17" s="376"/>
      <c r="AZ17" s="374"/>
      <c r="BA17" s="375"/>
      <c r="BB17" s="375"/>
      <c r="BC17" s="375"/>
      <c r="BD17" s="375"/>
      <c r="BE17" s="375"/>
      <c r="BF17" s="375"/>
      <c r="BG17" s="375"/>
      <c r="BH17" s="375"/>
      <c r="BI17" s="376"/>
      <c r="BJ17" s="374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6"/>
      <c r="CB17" s="70"/>
      <c r="CC17" s="337" t="s">
        <v>211</v>
      </c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/>
      <c r="DU17" s="338"/>
      <c r="DV17" s="331" t="s">
        <v>28</v>
      </c>
      <c r="DW17" s="332"/>
      <c r="DX17" s="332"/>
      <c r="DY17" s="332"/>
      <c r="DZ17" s="332"/>
      <c r="EA17" s="332"/>
      <c r="EB17" s="333"/>
      <c r="EC17" s="350">
        <v>1</v>
      </c>
      <c r="ED17" s="351"/>
      <c r="EE17" s="351"/>
      <c r="EF17" s="351"/>
      <c r="EG17" s="351"/>
      <c r="EH17" s="351"/>
      <c r="EI17" s="351"/>
      <c r="EJ17" s="351"/>
      <c r="EK17" s="351"/>
      <c r="EL17" s="351"/>
      <c r="EM17" s="351"/>
      <c r="EN17" s="351"/>
      <c r="EO17" s="351"/>
      <c r="EP17" s="352"/>
      <c r="EQ17" s="350">
        <v>1</v>
      </c>
      <c r="ER17" s="351"/>
      <c r="ES17" s="351"/>
      <c r="ET17" s="351"/>
      <c r="EU17" s="351"/>
      <c r="EV17" s="351"/>
      <c r="EW17" s="351"/>
      <c r="EX17" s="351"/>
      <c r="EY17" s="351"/>
      <c r="EZ17" s="351"/>
      <c r="FA17" s="351"/>
      <c r="FB17" s="351"/>
      <c r="FC17" s="351"/>
      <c r="FD17" s="351"/>
      <c r="FE17" s="352"/>
    </row>
    <row r="18" spans="1:161" s="36" customFormat="1" ht="12">
      <c r="A18" s="70"/>
      <c r="B18" s="345" t="s">
        <v>213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6"/>
      <c r="AI18" s="331" t="s">
        <v>9</v>
      </c>
      <c r="AJ18" s="332"/>
      <c r="AK18" s="332"/>
      <c r="AL18" s="332"/>
      <c r="AM18" s="332"/>
      <c r="AN18" s="332"/>
      <c r="AO18" s="333"/>
      <c r="AP18" s="334">
        <v>70</v>
      </c>
      <c r="AQ18" s="335"/>
      <c r="AR18" s="335"/>
      <c r="AS18" s="335"/>
      <c r="AT18" s="335"/>
      <c r="AU18" s="335"/>
      <c r="AV18" s="335"/>
      <c r="AW18" s="335"/>
      <c r="AX18" s="335"/>
      <c r="AY18" s="336"/>
      <c r="AZ18" s="334">
        <v>51</v>
      </c>
      <c r="BA18" s="335"/>
      <c r="BB18" s="335"/>
      <c r="BC18" s="335"/>
      <c r="BD18" s="335"/>
      <c r="BE18" s="335"/>
      <c r="BF18" s="335"/>
      <c r="BG18" s="335"/>
      <c r="BH18" s="335"/>
      <c r="BI18" s="336"/>
      <c r="BJ18" s="334">
        <v>1</v>
      </c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6"/>
      <c r="CB18" s="70"/>
      <c r="CC18" s="337" t="s">
        <v>214</v>
      </c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8"/>
      <c r="DV18" s="331" t="s">
        <v>29</v>
      </c>
      <c r="DW18" s="332"/>
      <c r="DX18" s="332"/>
      <c r="DY18" s="332"/>
      <c r="DZ18" s="332"/>
      <c r="EA18" s="332"/>
      <c r="EB18" s="333"/>
      <c r="EC18" s="350">
        <v>0</v>
      </c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2"/>
      <c r="EQ18" s="350">
        <v>0</v>
      </c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2"/>
    </row>
    <row r="19" spans="1:161" s="36" customFormat="1" ht="48" customHeight="1">
      <c r="A19" s="70"/>
      <c r="B19" s="385" t="s">
        <v>215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6"/>
      <c r="AI19" s="331" t="s">
        <v>27</v>
      </c>
      <c r="AJ19" s="332"/>
      <c r="AK19" s="332"/>
      <c r="AL19" s="332"/>
      <c r="AM19" s="332"/>
      <c r="AN19" s="332"/>
      <c r="AO19" s="333"/>
      <c r="AP19" s="334">
        <v>0</v>
      </c>
      <c r="AQ19" s="335"/>
      <c r="AR19" s="335"/>
      <c r="AS19" s="335"/>
      <c r="AT19" s="335"/>
      <c r="AU19" s="335"/>
      <c r="AV19" s="335"/>
      <c r="AW19" s="335"/>
      <c r="AX19" s="335"/>
      <c r="AY19" s="336"/>
      <c r="AZ19" s="334">
        <v>0</v>
      </c>
      <c r="BA19" s="335"/>
      <c r="BB19" s="335"/>
      <c r="BC19" s="335"/>
      <c r="BD19" s="335"/>
      <c r="BE19" s="335"/>
      <c r="BF19" s="335"/>
      <c r="BG19" s="335"/>
      <c r="BH19" s="335"/>
      <c r="BI19" s="336"/>
      <c r="BJ19" s="334">
        <v>0</v>
      </c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6"/>
      <c r="CB19" s="70"/>
      <c r="CC19" s="403" t="s">
        <v>216</v>
      </c>
      <c r="CD19" s="403"/>
      <c r="CE19" s="403"/>
      <c r="CF19" s="403"/>
      <c r="CG19" s="403"/>
      <c r="CH19" s="403"/>
      <c r="CI19" s="403"/>
      <c r="CJ19" s="403"/>
      <c r="CK19" s="403"/>
      <c r="CL19" s="403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403"/>
      <c r="DJ19" s="403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4"/>
      <c r="DV19" s="331" t="s">
        <v>30</v>
      </c>
      <c r="DW19" s="332"/>
      <c r="DX19" s="332"/>
      <c r="DY19" s="332"/>
      <c r="DZ19" s="332"/>
      <c r="EA19" s="332"/>
      <c r="EB19" s="333"/>
      <c r="EC19" s="350">
        <v>1</v>
      </c>
      <c r="ED19" s="351"/>
      <c r="EE19" s="351"/>
      <c r="EF19" s="351"/>
      <c r="EG19" s="351"/>
      <c r="EH19" s="351"/>
      <c r="EI19" s="351"/>
      <c r="EJ19" s="351"/>
      <c r="EK19" s="351"/>
      <c r="EL19" s="351"/>
      <c r="EM19" s="351"/>
      <c r="EN19" s="351"/>
      <c r="EO19" s="351"/>
      <c r="EP19" s="352"/>
      <c r="EQ19" s="400" t="s">
        <v>217</v>
      </c>
      <c r="ER19" s="401"/>
      <c r="ES19" s="401"/>
      <c r="ET19" s="401"/>
      <c r="EU19" s="401"/>
      <c r="EV19" s="401"/>
      <c r="EW19" s="401"/>
      <c r="EX19" s="401"/>
      <c r="EY19" s="401"/>
      <c r="EZ19" s="401"/>
      <c r="FA19" s="401"/>
      <c r="FB19" s="401"/>
      <c r="FC19" s="401"/>
      <c r="FD19" s="401"/>
      <c r="FE19" s="402"/>
    </row>
    <row r="20" spans="1:161" s="36" customFormat="1" ht="12">
      <c r="A20" s="70"/>
      <c r="B20" s="345" t="s">
        <v>218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6"/>
      <c r="AI20" s="331" t="s">
        <v>28</v>
      </c>
      <c r="AJ20" s="332"/>
      <c r="AK20" s="332"/>
      <c r="AL20" s="332"/>
      <c r="AM20" s="332"/>
      <c r="AN20" s="332"/>
      <c r="AO20" s="333"/>
      <c r="AP20" s="334">
        <v>0</v>
      </c>
      <c r="AQ20" s="335"/>
      <c r="AR20" s="335"/>
      <c r="AS20" s="335"/>
      <c r="AT20" s="335"/>
      <c r="AU20" s="335"/>
      <c r="AV20" s="335"/>
      <c r="AW20" s="335"/>
      <c r="AX20" s="335"/>
      <c r="AY20" s="336"/>
      <c r="AZ20" s="334">
        <v>0</v>
      </c>
      <c r="BA20" s="335"/>
      <c r="BB20" s="335"/>
      <c r="BC20" s="335"/>
      <c r="BD20" s="335"/>
      <c r="BE20" s="335"/>
      <c r="BF20" s="335"/>
      <c r="BG20" s="335"/>
      <c r="BH20" s="335"/>
      <c r="BI20" s="336"/>
      <c r="BJ20" s="334">
        <v>0</v>
      </c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6"/>
      <c r="CB20" s="70"/>
      <c r="CC20" s="337" t="s">
        <v>219</v>
      </c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  <c r="DN20" s="337"/>
      <c r="DO20" s="337"/>
      <c r="DP20" s="337"/>
      <c r="DQ20" s="337"/>
      <c r="DR20" s="337"/>
      <c r="DS20" s="337"/>
      <c r="DT20" s="337"/>
      <c r="DU20" s="338"/>
      <c r="DV20" s="331" t="s">
        <v>31</v>
      </c>
      <c r="DW20" s="332"/>
      <c r="DX20" s="332"/>
      <c r="DY20" s="332"/>
      <c r="DZ20" s="332"/>
      <c r="EA20" s="332"/>
      <c r="EB20" s="333"/>
      <c r="EC20" s="350">
        <v>0</v>
      </c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2"/>
      <c r="EQ20" s="350">
        <v>0</v>
      </c>
      <c r="ER20" s="351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2"/>
    </row>
    <row r="21" spans="1:161" s="36" customFormat="1" ht="12">
      <c r="A21" s="70"/>
      <c r="B21" s="337" t="s">
        <v>220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8"/>
      <c r="AI21" s="331" t="s">
        <v>29</v>
      </c>
      <c r="AJ21" s="332"/>
      <c r="AK21" s="332"/>
      <c r="AL21" s="332"/>
      <c r="AM21" s="332"/>
      <c r="AN21" s="332"/>
      <c r="AO21" s="333"/>
      <c r="AP21" s="334">
        <v>0</v>
      </c>
      <c r="AQ21" s="335"/>
      <c r="AR21" s="335"/>
      <c r="AS21" s="335"/>
      <c r="AT21" s="335"/>
      <c r="AU21" s="335"/>
      <c r="AV21" s="335"/>
      <c r="AW21" s="335"/>
      <c r="AX21" s="335"/>
      <c r="AY21" s="336"/>
      <c r="CB21" s="70"/>
      <c r="CC21" s="337" t="s">
        <v>221</v>
      </c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  <c r="DN21" s="337"/>
      <c r="DO21" s="337"/>
      <c r="DP21" s="337"/>
      <c r="DQ21" s="337"/>
      <c r="DR21" s="337"/>
      <c r="DS21" s="337"/>
      <c r="DT21" s="337"/>
      <c r="DU21" s="338"/>
      <c r="DV21" s="331" t="s">
        <v>32</v>
      </c>
      <c r="DW21" s="332"/>
      <c r="DX21" s="332"/>
      <c r="DY21" s="332"/>
      <c r="DZ21" s="332"/>
      <c r="EA21" s="332"/>
      <c r="EB21" s="333"/>
      <c r="EC21" s="350">
        <v>1</v>
      </c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2"/>
      <c r="EQ21" s="400" t="s">
        <v>217</v>
      </c>
      <c r="ER21" s="401"/>
      <c r="ES21" s="401"/>
      <c r="ET21" s="401"/>
      <c r="EU21" s="401"/>
      <c r="EV21" s="401"/>
      <c r="EW21" s="401"/>
      <c r="EX21" s="401"/>
      <c r="EY21" s="401"/>
      <c r="EZ21" s="401"/>
      <c r="FA21" s="401"/>
      <c r="FB21" s="401"/>
      <c r="FC21" s="401"/>
      <c r="FD21" s="401"/>
      <c r="FE21" s="402"/>
    </row>
    <row r="22" spans="1:161" s="36" customFormat="1" ht="24.75" customHeight="1">
      <c r="A22" s="70"/>
      <c r="B22" s="385" t="s">
        <v>222</v>
      </c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6"/>
      <c r="AI22" s="331" t="s">
        <v>30</v>
      </c>
      <c r="AJ22" s="332"/>
      <c r="AK22" s="332"/>
      <c r="AL22" s="332"/>
      <c r="AM22" s="332"/>
      <c r="AN22" s="332"/>
      <c r="AO22" s="333"/>
      <c r="AP22" s="334">
        <v>0</v>
      </c>
      <c r="AQ22" s="335"/>
      <c r="AR22" s="335"/>
      <c r="AS22" s="335"/>
      <c r="AT22" s="335"/>
      <c r="AU22" s="335"/>
      <c r="AV22" s="335"/>
      <c r="AW22" s="335"/>
      <c r="AX22" s="335"/>
      <c r="AY22" s="336"/>
      <c r="CB22" s="70"/>
      <c r="CC22" s="337" t="s">
        <v>223</v>
      </c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  <c r="DT22" s="337"/>
      <c r="DU22" s="338"/>
      <c r="DV22" s="331" t="s">
        <v>33</v>
      </c>
      <c r="DW22" s="332"/>
      <c r="DX22" s="332"/>
      <c r="DY22" s="332"/>
      <c r="DZ22" s="332"/>
      <c r="EA22" s="332"/>
      <c r="EB22" s="333"/>
      <c r="EC22" s="350">
        <v>1</v>
      </c>
      <c r="ED22" s="351"/>
      <c r="EE22" s="351"/>
      <c r="EF22" s="351"/>
      <c r="EG22" s="351"/>
      <c r="EH22" s="351"/>
      <c r="EI22" s="351"/>
      <c r="EJ22" s="351"/>
      <c r="EK22" s="351"/>
      <c r="EL22" s="351"/>
      <c r="EM22" s="351"/>
      <c r="EN22" s="351"/>
      <c r="EO22" s="351"/>
      <c r="EP22" s="352"/>
      <c r="EQ22" s="350">
        <v>0</v>
      </c>
      <c r="ER22" s="351"/>
      <c r="ES22" s="351"/>
      <c r="ET22" s="351"/>
      <c r="EU22" s="351"/>
      <c r="EV22" s="351"/>
      <c r="EW22" s="351"/>
      <c r="EX22" s="351"/>
      <c r="EY22" s="351"/>
      <c r="EZ22" s="351"/>
      <c r="FA22" s="351"/>
      <c r="FB22" s="351"/>
      <c r="FC22" s="351"/>
      <c r="FD22" s="351"/>
      <c r="FE22" s="352"/>
    </row>
    <row r="23" spans="1:51" s="36" customFormat="1" ht="12">
      <c r="A23" s="70"/>
      <c r="B23" s="337" t="s">
        <v>224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8"/>
      <c r="AI23" s="331" t="s">
        <v>31</v>
      </c>
      <c r="AJ23" s="332"/>
      <c r="AK23" s="332"/>
      <c r="AL23" s="332"/>
      <c r="AM23" s="332"/>
      <c r="AN23" s="332"/>
      <c r="AO23" s="333"/>
      <c r="AP23" s="334">
        <v>19</v>
      </c>
      <c r="AQ23" s="335"/>
      <c r="AR23" s="335"/>
      <c r="AS23" s="335"/>
      <c r="AT23" s="335"/>
      <c r="AU23" s="335"/>
      <c r="AV23" s="335"/>
      <c r="AW23" s="335"/>
      <c r="AX23" s="335"/>
      <c r="AY23" s="336"/>
    </row>
    <row r="24" spans="1:51" s="36" customFormat="1" ht="12">
      <c r="A24" s="70"/>
      <c r="B24" s="337" t="s">
        <v>225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8"/>
      <c r="AI24" s="331" t="s">
        <v>32</v>
      </c>
      <c r="AJ24" s="332"/>
      <c r="AK24" s="332"/>
      <c r="AL24" s="332"/>
      <c r="AM24" s="332"/>
      <c r="AN24" s="332"/>
      <c r="AO24" s="333"/>
      <c r="AP24" s="334">
        <v>9</v>
      </c>
      <c r="AQ24" s="335"/>
      <c r="AR24" s="335"/>
      <c r="AS24" s="335"/>
      <c r="AT24" s="335"/>
      <c r="AU24" s="335"/>
      <c r="AV24" s="335"/>
      <c r="AW24" s="335"/>
      <c r="AX24" s="335"/>
      <c r="AY24" s="336"/>
    </row>
    <row r="25" spans="1:51" s="36" customFormat="1" ht="12">
      <c r="A25" s="70"/>
      <c r="B25" s="337" t="s">
        <v>226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8"/>
      <c r="AI25" s="331" t="s">
        <v>33</v>
      </c>
      <c r="AJ25" s="332"/>
      <c r="AK25" s="332"/>
      <c r="AL25" s="332"/>
      <c r="AM25" s="332"/>
      <c r="AN25" s="332"/>
      <c r="AO25" s="333"/>
      <c r="AP25" s="334">
        <v>24</v>
      </c>
      <c r="AQ25" s="335"/>
      <c r="AR25" s="335"/>
      <c r="AS25" s="335"/>
      <c r="AT25" s="335"/>
      <c r="AU25" s="335"/>
      <c r="AV25" s="335"/>
      <c r="AW25" s="335"/>
      <c r="AX25" s="335"/>
      <c r="AY25" s="336"/>
    </row>
    <row r="26" spans="1:51" s="36" customFormat="1" ht="12">
      <c r="A26" s="70"/>
      <c r="B26" s="337" t="s">
        <v>227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8"/>
      <c r="AI26" s="331" t="s">
        <v>34</v>
      </c>
      <c r="AJ26" s="332"/>
      <c r="AK26" s="332"/>
      <c r="AL26" s="332"/>
      <c r="AM26" s="332"/>
      <c r="AN26" s="332"/>
      <c r="AO26" s="333"/>
      <c r="AP26" s="334">
        <v>7</v>
      </c>
      <c r="AQ26" s="335"/>
      <c r="AR26" s="335"/>
      <c r="AS26" s="335"/>
      <c r="AT26" s="335"/>
      <c r="AU26" s="335"/>
      <c r="AV26" s="335"/>
      <c r="AW26" s="335"/>
      <c r="AX26" s="335"/>
      <c r="AY26" s="336"/>
    </row>
    <row r="27" spans="1:51" s="36" customFormat="1" ht="37.5" customHeight="1">
      <c r="A27" s="70"/>
      <c r="B27" s="403" t="s">
        <v>228</v>
      </c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4"/>
      <c r="AI27" s="331" t="s">
        <v>79</v>
      </c>
      <c r="AJ27" s="332"/>
      <c r="AK27" s="332"/>
      <c r="AL27" s="332"/>
      <c r="AM27" s="332"/>
      <c r="AN27" s="332"/>
      <c r="AO27" s="333"/>
      <c r="AP27" s="334">
        <v>26</v>
      </c>
      <c r="AQ27" s="335"/>
      <c r="AR27" s="335"/>
      <c r="AS27" s="335"/>
      <c r="AT27" s="335"/>
      <c r="AU27" s="335"/>
      <c r="AV27" s="335"/>
      <c r="AW27" s="335"/>
      <c r="AX27" s="335"/>
      <c r="AY27" s="336"/>
    </row>
    <row r="28" spans="1:51" s="36" customFormat="1" ht="12">
      <c r="A28" s="70"/>
      <c r="B28" s="343" t="s">
        <v>376</v>
      </c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4"/>
      <c r="AI28" s="331" t="s">
        <v>81</v>
      </c>
      <c r="AJ28" s="332"/>
      <c r="AK28" s="332"/>
      <c r="AL28" s="332"/>
      <c r="AM28" s="332"/>
      <c r="AN28" s="332"/>
      <c r="AO28" s="333"/>
      <c r="AP28" s="334">
        <v>0</v>
      </c>
      <c r="AQ28" s="335"/>
      <c r="AR28" s="335"/>
      <c r="AS28" s="335"/>
      <c r="AT28" s="335"/>
      <c r="AU28" s="335"/>
      <c r="AV28" s="335"/>
      <c r="AW28" s="335"/>
      <c r="AX28" s="335"/>
      <c r="AY28" s="336"/>
    </row>
    <row r="29" spans="1:51" s="36" customFormat="1" ht="12">
      <c r="A29" s="8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79"/>
      <c r="AJ29" s="79"/>
      <c r="AK29" s="79"/>
      <c r="AL29" s="79"/>
      <c r="AM29" s="79"/>
      <c r="AN29" s="79"/>
      <c r="AO29" s="79"/>
      <c r="AP29" s="80"/>
      <c r="AQ29" s="80"/>
      <c r="AR29" s="80"/>
      <c r="AS29" s="80"/>
      <c r="AT29" s="80"/>
      <c r="AU29" s="80"/>
      <c r="AV29" s="80"/>
      <c r="AW29" s="80"/>
      <c r="AX29" s="80"/>
      <c r="AY29" s="80"/>
    </row>
    <row r="30" spans="1:157" ht="15.75">
      <c r="A30" s="230" t="s">
        <v>237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66"/>
      <c r="EX30" s="66"/>
      <c r="EY30" s="66"/>
      <c r="EZ30" s="66"/>
      <c r="FA30" s="66"/>
    </row>
    <row r="31" spans="1:157" ht="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</row>
    <row r="32" spans="1:157" ht="12.75">
      <c r="A32" s="414" t="s">
        <v>440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  <c r="DM32" s="414"/>
      <c r="DN32" s="414"/>
      <c r="DO32" s="414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14"/>
      <c r="EB32" s="414"/>
      <c r="EC32" s="414"/>
      <c r="ED32" s="414"/>
      <c r="EE32" s="414"/>
      <c r="EF32" s="414"/>
      <c r="EG32" s="414"/>
      <c r="EH32" s="414"/>
      <c r="EI32" s="414"/>
      <c r="EJ32" s="414"/>
      <c r="EK32" s="414"/>
      <c r="EL32" s="414"/>
      <c r="EM32" s="414"/>
      <c r="EN32" s="414"/>
      <c r="EO32" s="414"/>
      <c r="EP32" s="414"/>
      <c r="EQ32" s="414"/>
      <c r="ER32" s="414"/>
      <c r="ES32" s="414"/>
      <c r="ET32" s="414"/>
      <c r="EU32" s="414"/>
      <c r="EV32" s="414"/>
      <c r="EW32" s="35"/>
      <c r="EX32" s="35"/>
      <c r="EY32" s="35"/>
      <c r="EZ32" s="35"/>
      <c r="FA32" s="35"/>
    </row>
    <row r="33" ht="9" customHeight="1"/>
    <row r="34" ht="12.75">
      <c r="AE34" s="1" t="s">
        <v>423</v>
      </c>
    </row>
    <row r="35" spans="31:97" ht="12.75">
      <c r="AE35" s="1" t="s">
        <v>238</v>
      </c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 t="s">
        <v>379</v>
      </c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</row>
    <row r="36" spans="31:97" ht="12.75">
      <c r="AE36" s="1" t="s">
        <v>239</v>
      </c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 t="s">
        <v>441</v>
      </c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</row>
    <row r="37" spans="31:97" ht="12.75">
      <c r="AE37" s="1" t="s">
        <v>240</v>
      </c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 t="s">
        <v>433</v>
      </c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</row>
    <row r="38" spans="31:97" ht="12.75">
      <c r="AE38" s="1" t="s">
        <v>349</v>
      </c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 t="s">
        <v>380</v>
      </c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</row>
    <row r="39" spans="31:97" ht="12.75">
      <c r="AE39" s="1" t="s">
        <v>378</v>
      </c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 t="s">
        <v>381</v>
      </c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</row>
    <row r="41" spans="1:152" ht="18" customHeight="1">
      <c r="A41" s="218" t="s">
        <v>233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20"/>
      <c r="DU41" s="218" t="s">
        <v>49</v>
      </c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20"/>
      <c r="EG41" s="218" t="s">
        <v>4</v>
      </c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20"/>
    </row>
    <row r="42" spans="1:152" s="85" customFormat="1" ht="12.75">
      <c r="A42" s="202">
        <v>1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4"/>
      <c r="DU42" s="202">
        <v>2</v>
      </c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4"/>
      <c r="EG42" s="202">
        <v>3</v>
      </c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4"/>
    </row>
    <row r="43" spans="1:152" ht="12.75">
      <c r="A43" s="62"/>
      <c r="B43" s="190" t="s">
        <v>234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1"/>
      <c r="DU43" s="192" t="s">
        <v>5</v>
      </c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4"/>
      <c r="EG43" s="294">
        <v>7</v>
      </c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6"/>
    </row>
    <row r="44" spans="1:152" ht="12.75">
      <c r="A44" s="64"/>
      <c r="B44" s="339" t="s">
        <v>235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339"/>
      <c r="BH44" s="339"/>
      <c r="BI44" s="339"/>
      <c r="BJ44" s="339"/>
      <c r="BK44" s="339"/>
      <c r="BL44" s="339"/>
      <c r="BM44" s="339"/>
      <c r="BN44" s="339"/>
      <c r="BO44" s="339"/>
      <c r="BP44" s="339"/>
      <c r="BQ44" s="339"/>
      <c r="BR44" s="339"/>
      <c r="BS44" s="339"/>
      <c r="BT44" s="339"/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39"/>
      <c r="CP44" s="339"/>
      <c r="CQ44" s="339"/>
      <c r="CR44" s="339"/>
      <c r="CS44" s="339"/>
      <c r="CT44" s="339"/>
      <c r="CU44" s="339"/>
      <c r="CV44" s="339"/>
      <c r="CW44" s="339"/>
      <c r="CX44" s="339"/>
      <c r="CY44" s="339"/>
      <c r="CZ44" s="339"/>
      <c r="DA44" s="339"/>
      <c r="DB44" s="339"/>
      <c r="DC44" s="339"/>
      <c r="DD44" s="339"/>
      <c r="DE44" s="339"/>
      <c r="DF44" s="339"/>
      <c r="DG44" s="339"/>
      <c r="DH44" s="339"/>
      <c r="DI44" s="339"/>
      <c r="DJ44" s="339"/>
      <c r="DK44" s="339"/>
      <c r="DL44" s="339"/>
      <c r="DM44" s="339"/>
      <c r="DN44" s="339"/>
      <c r="DO44" s="339"/>
      <c r="DP44" s="339"/>
      <c r="DQ44" s="339"/>
      <c r="DR44" s="339"/>
      <c r="DS44" s="339"/>
      <c r="DT44" s="340"/>
      <c r="DU44" s="303" t="s">
        <v>6</v>
      </c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5"/>
      <c r="EG44" s="309">
        <v>7</v>
      </c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1"/>
    </row>
    <row r="45" spans="1:152" ht="39" customHeight="1">
      <c r="A45" s="51"/>
      <c r="B45" s="301" t="s">
        <v>434</v>
      </c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341"/>
      <c r="AQ45" s="341"/>
      <c r="AR45" s="341"/>
      <c r="AS45" s="341"/>
      <c r="AT45" s="341"/>
      <c r="AU45" s="341"/>
      <c r="AV45" s="341"/>
      <c r="AW45" s="341"/>
      <c r="AX45" s="341"/>
      <c r="AY45" s="341"/>
      <c r="AZ45" s="341"/>
      <c r="BA45" s="341"/>
      <c r="BB45" s="341"/>
      <c r="BC45" s="341"/>
      <c r="BD45" s="341"/>
      <c r="BE45" s="341"/>
      <c r="BF45" s="341"/>
      <c r="BG45" s="341"/>
      <c r="BH45" s="341"/>
      <c r="BI45" s="341"/>
      <c r="BJ45" s="341"/>
      <c r="BK45" s="341"/>
      <c r="BL45" s="341"/>
      <c r="BM45" s="341"/>
      <c r="BN45" s="341"/>
      <c r="BO45" s="341"/>
      <c r="BP45" s="341"/>
      <c r="BQ45" s="341"/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1"/>
      <c r="CG45" s="341"/>
      <c r="CH45" s="341"/>
      <c r="CI45" s="341"/>
      <c r="CJ45" s="341"/>
      <c r="CK45" s="341"/>
      <c r="CL45" s="341"/>
      <c r="CM45" s="341"/>
      <c r="CN45" s="341"/>
      <c r="CO45" s="341"/>
      <c r="CP45" s="341"/>
      <c r="CQ45" s="341"/>
      <c r="CR45" s="341"/>
      <c r="CS45" s="341"/>
      <c r="CT45" s="341"/>
      <c r="CU45" s="341"/>
      <c r="CV45" s="341"/>
      <c r="CW45" s="341"/>
      <c r="CX45" s="341"/>
      <c r="CY45" s="341"/>
      <c r="CZ45" s="341"/>
      <c r="DA45" s="341"/>
      <c r="DB45" s="341"/>
      <c r="DC45" s="341"/>
      <c r="DD45" s="341"/>
      <c r="DE45" s="341"/>
      <c r="DF45" s="341"/>
      <c r="DG45" s="341"/>
      <c r="DH45" s="341"/>
      <c r="DI45" s="341"/>
      <c r="DJ45" s="341"/>
      <c r="DK45" s="341"/>
      <c r="DL45" s="341"/>
      <c r="DM45" s="341"/>
      <c r="DN45" s="341"/>
      <c r="DO45" s="341"/>
      <c r="DP45" s="341"/>
      <c r="DQ45" s="341"/>
      <c r="DR45" s="341"/>
      <c r="DS45" s="341"/>
      <c r="DT45" s="342"/>
      <c r="DU45" s="306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8"/>
      <c r="EG45" s="312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4"/>
    </row>
    <row r="46" spans="1:152" ht="26.25" customHeight="1">
      <c r="A46" s="62"/>
      <c r="B46" s="282" t="s">
        <v>236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4"/>
      <c r="DU46" s="192" t="s">
        <v>7</v>
      </c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4"/>
      <c r="EG46" s="294">
        <v>0</v>
      </c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6"/>
    </row>
    <row r="47" spans="1:152" ht="26.25" customHeight="1">
      <c r="A47" s="62"/>
      <c r="B47" s="282" t="s">
        <v>445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4"/>
      <c r="DU47" s="192" t="s">
        <v>8</v>
      </c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4"/>
      <c r="EG47" s="294">
        <v>0</v>
      </c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6"/>
    </row>
    <row r="49" spans="1:156" ht="15.75">
      <c r="A49" s="230" t="s">
        <v>245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0"/>
      <c r="DT49" s="230"/>
      <c r="DU49" s="230"/>
      <c r="DV49" s="230"/>
      <c r="DW49" s="230"/>
      <c r="DX49" s="230"/>
      <c r="DY49" s="230"/>
      <c r="DZ49" s="230"/>
      <c r="EA49" s="230"/>
      <c r="EB49" s="230"/>
      <c r="EC49" s="230"/>
      <c r="ED49" s="230"/>
      <c r="EE49" s="230"/>
      <c r="EF49" s="230"/>
      <c r="EG49" s="230"/>
      <c r="EH49" s="230"/>
      <c r="EI49" s="230"/>
      <c r="EJ49" s="230"/>
      <c r="EK49" s="230"/>
      <c r="EL49" s="230"/>
      <c r="EM49" s="230"/>
      <c r="EN49" s="230"/>
      <c r="EO49" s="230"/>
      <c r="EP49" s="230"/>
      <c r="EQ49" s="230"/>
      <c r="ER49" s="230"/>
      <c r="ES49" s="230"/>
      <c r="ET49" s="230"/>
      <c r="EU49" s="230"/>
      <c r="EV49" s="230"/>
      <c r="EW49" s="66"/>
      <c r="EX49" s="66"/>
      <c r="EY49" s="66"/>
      <c r="EZ49" s="66"/>
    </row>
    <row r="51" spans="1:152" ht="27" customHeight="1">
      <c r="A51" s="218" t="s">
        <v>48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20"/>
      <c r="DO51" s="218" t="s">
        <v>49</v>
      </c>
      <c r="DP51" s="219"/>
      <c r="DQ51" s="219"/>
      <c r="DR51" s="219"/>
      <c r="DS51" s="219"/>
      <c r="DT51" s="219"/>
      <c r="DU51" s="219"/>
      <c r="DV51" s="219"/>
      <c r="DW51" s="219"/>
      <c r="DX51" s="220"/>
      <c r="DY51" s="198" t="s">
        <v>200</v>
      </c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20"/>
    </row>
    <row r="52" spans="1:152" s="85" customFormat="1" ht="12.75">
      <c r="A52" s="202">
        <v>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4"/>
      <c r="DO52" s="202">
        <v>2</v>
      </c>
      <c r="DP52" s="203"/>
      <c r="DQ52" s="203"/>
      <c r="DR52" s="203"/>
      <c r="DS52" s="203"/>
      <c r="DT52" s="203"/>
      <c r="DU52" s="203"/>
      <c r="DV52" s="203"/>
      <c r="DW52" s="203"/>
      <c r="DX52" s="204"/>
      <c r="DY52" s="202">
        <v>3</v>
      </c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4"/>
    </row>
    <row r="53" spans="1:152" ht="12.75">
      <c r="A53" s="62"/>
      <c r="B53" s="190" t="s">
        <v>241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1"/>
      <c r="DO53" s="192" t="s">
        <v>5</v>
      </c>
      <c r="DP53" s="193"/>
      <c r="DQ53" s="193"/>
      <c r="DR53" s="193"/>
      <c r="DS53" s="193"/>
      <c r="DT53" s="193"/>
      <c r="DU53" s="193"/>
      <c r="DV53" s="193"/>
      <c r="DW53" s="193"/>
      <c r="DX53" s="194"/>
      <c r="DY53" s="294">
        <v>1</v>
      </c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6"/>
    </row>
    <row r="54" spans="1:152" ht="12.75">
      <c r="A54" s="62"/>
      <c r="B54" s="190" t="s">
        <v>242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1"/>
      <c r="DO54" s="192" t="s">
        <v>6</v>
      </c>
      <c r="DP54" s="193"/>
      <c r="DQ54" s="193"/>
      <c r="DR54" s="193"/>
      <c r="DS54" s="193"/>
      <c r="DT54" s="193"/>
      <c r="DU54" s="193"/>
      <c r="DV54" s="193"/>
      <c r="DW54" s="193"/>
      <c r="DX54" s="194"/>
      <c r="DY54" s="294">
        <v>1</v>
      </c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6"/>
    </row>
    <row r="55" spans="1:152" ht="12.75">
      <c r="A55" s="62"/>
      <c r="B55" s="190" t="s">
        <v>243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1"/>
      <c r="DO55" s="192" t="s">
        <v>7</v>
      </c>
      <c r="DP55" s="193"/>
      <c r="DQ55" s="193"/>
      <c r="DR55" s="193"/>
      <c r="DS55" s="193"/>
      <c r="DT55" s="193"/>
      <c r="DU55" s="193"/>
      <c r="DV55" s="193"/>
      <c r="DW55" s="193"/>
      <c r="DX55" s="194"/>
      <c r="DY55" s="294">
        <v>1</v>
      </c>
      <c r="DZ55" s="295"/>
      <c r="EA55" s="295"/>
      <c r="EB55" s="295"/>
      <c r="EC55" s="295"/>
      <c r="ED55" s="295"/>
      <c r="EE55" s="295"/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5"/>
      <c r="ET55" s="295"/>
      <c r="EU55" s="295"/>
      <c r="EV55" s="296"/>
    </row>
    <row r="56" spans="1:152" ht="12.75">
      <c r="A56" s="62"/>
      <c r="B56" s="190" t="s">
        <v>244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1"/>
      <c r="DO56" s="192" t="s">
        <v>8</v>
      </c>
      <c r="DP56" s="193"/>
      <c r="DQ56" s="193"/>
      <c r="DR56" s="193"/>
      <c r="DS56" s="193"/>
      <c r="DT56" s="193"/>
      <c r="DU56" s="193"/>
      <c r="DV56" s="193"/>
      <c r="DW56" s="193"/>
      <c r="DX56" s="194"/>
      <c r="DY56" s="294">
        <v>1</v>
      </c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6"/>
    </row>
    <row r="57" spans="1:152" ht="28.5" customHeight="1">
      <c r="A57" s="62"/>
      <c r="B57" s="206" t="s">
        <v>424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93"/>
      <c r="DO57" s="192" t="s">
        <v>9</v>
      </c>
      <c r="DP57" s="193"/>
      <c r="DQ57" s="193"/>
      <c r="DR57" s="193"/>
      <c r="DS57" s="193"/>
      <c r="DT57" s="193"/>
      <c r="DU57" s="193"/>
      <c r="DV57" s="193"/>
      <c r="DW57" s="193"/>
      <c r="DX57" s="194"/>
      <c r="DY57" s="294">
        <v>1</v>
      </c>
      <c r="DZ57" s="295"/>
      <c r="EA57" s="295"/>
      <c r="EB57" s="295"/>
      <c r="EC57" s="295"/>
      <c r="ED57" s="295"/>
      <c r="EE57" s="295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295"/>
      <c r="ET57" s="295"/>
      <c r="EU57" s="295"/>
      <c r="EV57" s="296"/>
    </row>
    <row r="58" spans="1:152" ht="12.75">
      <c r="A58" s="46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</row>
    <row r="60" spans="1:161" ht="15.75">
      <c r="A60" s="230" t="s">
        <v>252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0"/>
      <c r="DT60" s="230"/>
      <c r="DU60" s="230"/>
      <c r="DV60" s="230"/>
      <c r="DW60" s="230"/>
      <c r="DX60" s="230"/>
      <c r="DY60" s="230"/>
      <c r="DZ60" s="230"/>
      <c r="EA60" s="230"/>
      <c r="EB60" s="230"/>
      <c r="EC60" s="230"/>
      <c r="ED60" s="230"/>
      <c r="EE60" s="230"/>
      <c r="EF60" s="230"/>
      <c r="EG60" s="230"/>
      <c r="EH60" s="230"/>
      <c r="EI60" s="230"/>
      <c r="EJ60" s="230"/>
      <c r="EK60" s="230"/>
      <c r="EL60" s="230"/>
      <c r="EM60" s="230"/>
      <c r="EN60" s="230"/>
      <c r="EO60" s="230"/>
      <c r="EP60" s="230"/>
      <c r="EQ60" s="230"/>
      <c r="ER60" s="230"/>
      <c r="ES60" s="230"/>
      <c r="ET60" s="230"/>
      <c r="EU60" s="230"/>
      <c r="EV60" s="230"/>
      <c r="EW60" s="230"/>
      <c r="EX60" s="230"/>
      <c r="EY60" s="230"/>
      <c r="EZ60" s="230"/>
      <c r="FA60" s="230"/>
      <c r="FB60" s="230"/>
      <c r="FC60" s="230"/>
      <c r="FD60" s="230"/>
      <c r="FE60" s="230"/>
    </row>
    <row r="61" spans="5:157" ht="10.5" customHeight="1"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</row>
    <row r="62" s="102" customFormat="1" ht="16.5" customHeight="1">
      <c r="C62" s="102" t="s">
        <v>253</v>
      </c>
    </row>
    <row r="63" spans="1:152" ht="12.75">
      <c r="A63" s="279" t="s">
        <v>48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  <c r="BA63" s="274"/>
      <c r="BB63" s="274"/>
      <c r="BC63" s="274"/>
      <c r="BD63" s="274"/>
      <c r="BE63" s="274"/>
      <c r="BF63" s="274"/>
      <c r="BG63" s="274"/>
      <c r="BH63" s="274"/>
      <c r="BI63" s="274"/>
      <c r="BJ63" s="274"/>
      <c r="BK63" s="274"/>
      <c r="BL63" s="274"/>
      <c r="BM63" s="274"/>
      <c r="BN63" s="274"/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4"/>
      <c r="CC63" s="274"/>
      <c r="CD63" s="275"/>
      <c r="CE63" s="174" t="s">
        <v>104</v>
      </c>
      <c r="CF63" s="274"/>
      <c r="CG63" s="274"/>
      <c r="CH63" s="274"/>
      <c r="CI63" s="274"/>
      <c r="CJ63" s="274"/>
      <c r="CK63" s="274"/>
      <c r="CL63" s="274"/>
      <c r="CM63" s="274"/>
      <c r="CN63" s="275"/>
      <c r="CO63" s="218" t="s">
        <v>246</v>
      </c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20"/>
    </row>
    <row r="64" spans="1:152" ht="27" customHeight="1">
      <c r="A64" s="276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7"/>
      <c r="AR64" s="277"/>
      <c r="AS64" s="277"/>
      <c r="AT64" s="277"/>
      <c r="AU64" s="277"/>
      <c r="AV64" s="277"/>
      <c r="AW64" s="277"/>
      <c r="AX64" s="277"/>
      <c r="AY64" s="277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7"/>
      <c r="BQ64" s="277"/>
      <c r="BR64" s="277"/>
      <c r="BS64" s="277"/>
      <c r="BT64" s="277"/>
      <c r="BU64" s="277"/>
      <c r="BV64" s="277"/>
      <c r="BW64" s="277"/>
      <c r="BX64" s="277"/>
      <c r="BY64" s="277"/>
      <c r="BZ64" s="277"/>
      <c r="CA64" s="277"/>
      <c r="CB64" s="277"/>
      <c r="CC64" s="277"/>
      <c r="CD64" s="278"/>
      <c r="CE64" s="276"/>
      <c r="CF64" s="277"/>
      <c r="CG64" s="277"/>
      <c r="CH64" s="277"/>
      <c r="CI64" s="277"/>
      <c r="CJ64" s="277"/>
      <c r="CK64" s="277"/>
      <c r="CL64" s="277"/>
      <c r="CM64" s="277"/>
      <c r="CN64" s="278"/>
      <c r="CO64" s="198" t="s">
        <v>247</v>
      </c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200"/>
      <c r="DI64" s="198" t="s">
        <v>248</v>
      </c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200"/>
      <c r="EC64" s="198" t="s">
        <v>249</v>
      </c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200"/>
    </row>
    <row r="65" spans="1:152" s="85" customFormat="1" ht="12.75">
      <c r="A65" s="202">
        <v>1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4"/>
      <c r="CE65" s="202">
        <v>2</v>
      </c>
      <c r="CF65" s="203"/>
      <c r="CG65" s="203"/>
      <c r="CH65" s="203"/>
      <c r="CI65" s="203"/>
      <c r="CJ65" s="203"/>
      <c r="CK65" s="203"/>
      <c r="CL65" s="203"/>
      <c r="CM65" s="203"/>
      <c r="CN65" s="204"/>
      <c r="CO65" s="202">
        <v>3</v>
      </c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4"/>
      <c r="DI65" s="202">
        <v>4</v>
      </c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4"/>
      <c r="EC65" s="202">
        <v>5</v>
      </c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4"/>
    </row>
    <row r="66" spans="1:152" ht="12.75">
      <c r="A66" s="62"/>
      <c r="B66" s="190" t="s">
        <v>250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1"/>
      <c r="CE66" s="192" t="s">
        <v>5</v>
      </c>
      <c r="CF66" s="193"/>
      <c r="CG66" s="193"/>
      <c r="CH66" s="193"/>
      <c r="CI66" s="193"/>
      <c r="CJ66" s="193"/>
      <c r="CK66" s="193"/>
      <c r="CL66" s="193"/>
      <c r="CM66" s="193"/>
      <c r="CN66" s="194"/>
      <c r="CO66" s="195">
        <v>1</v>
      </c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7"/>
      <c r="DI66" s="195">
        <v>1</v>
      </c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7"/>
      <c r="EC66" s="195">
        <v>1</v>
      </c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  <c r="EO66" s="196"/>
      <c r="EP66" s="196"/>
      <c r="EQ66" s="196"/>
      <c r="ER66" s="196"/>
      <c r="ES66" s="196"/>
      <c r="ET66" s="196"/>
      <c r="EU66" s="196"/>
      <c r="EV66" s="197"/>
    </row>
    <row r="67" spans="1:152" ht="12.75">
      <c r="A67" s="62"/>
      <c r="B67" s="190" t="s">
        <v>251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1"/>
      <c r="CE67" s="192" t="s">
        <v>6</v>
      </c>
      <c r="CF67" s="193"/>
      <c r="CG67" s="193"/>
      <c r="CH67" s="193"/>
      <c r="CI67" s="193"/>
      <c r="CJ67" s="193"/>
      <c r="CK67" s="193"/>
      <c r="CL67" s="193"/>
      <c r="CM67" s="193"/>
      <c r="CN67" s="194"/>
      <c r="CO67" s="195">
        <v>0</v>
      </c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7"/>
      <c r="DI67" s="195">
        <v>0</v>
      </c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7"/>
      <c r="EC67" s="195">
        <v>0</v>
      </c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7"/>
    </row>
    <row r="68" spans="3:152" ht="12.75">
      <c r="C68" s="46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1:152" ht="12.75">
      <c r="A69" s="75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29"/>
      <c r="Z69" s="29"/>
      <c r="AA69" s="29"/>
      <c r="AB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  <row r="70" spans="1:152" s="6" customFormat="1" ht="14.25" customHeight="1">
      <c r="A70" s="97" t="s">
        <v>382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</row>
    <row r="71" spans="3:152" ht="12.75">
      <c r="C71" s="4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</row>
    <row r="72" spans="10:153" ht="15.75">
      <c r="J72" s="330" t="s">
        <v>442</v>
      </c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330"/>
      <c r="CC72" s="330"/>
      <c r="CD72" s="330"/>
      <c r="CE72" s="330"/>
      <c r="CF72" s="330"/>
      <c r="CG72" s="330"/>
      <c r="CH72" s="330"/>
      <c r="CI72" s="330"/>
      <c r="CJ72" s="330"/>
      <c r="CK72" s="330"/>
      <c r="CL72" s="330"/>
      <c r="CM72" s="330"/>
      <c r="CN72" s="330"/>
      <c r="CO72" s="330"/>
      <c r="CP72" s="330"/>
      <c r="CQ72" s="330"/>
      <c r="CR72" s="330"/>
      <c r="CS72" s="330"/>
      <c r="CT72" s="330"/>
      <c r="CU72" s="330"/>
      <c r="CV72" s="330"/>
      <c r="CW72" s="330"/>
      <c r="CX72" s="330"/>
      <c r="CY72" s="330"/>
      <c r="CZ72" s="330"/>
      <c r="DA72" s="330"/>
      <c r="DB72" s="330"/>
      <c r="DC72" s="330"/>
      <c r="DD72" s="330"/>
      <c r="DE72" s="330"/>
      <c r="DF72" s="330"/>
      <c r="DG72" s="330"/>
      <c r="DH72" s="330"/>
      <c r="DI72" s="330"/>
      <c r="DJ72" s="330"/>
      <c r="DK72" s="330"/>
      <c r="DL72" s="330"/>
      <c r="DM72" s="330"/>
      <c r="DN72" s="330"/>
      <c r="DO72" s="330"/>
      <c r="DP72" s="330"/>
      <c r="DQ72" s="330"/>
      <c r="DR72" s="330"/>
      <c r="DS72" s="330"/>
      <c r="DT72" s="330"/>
      <c r="DU72" s="330"/>
      <c r="DV72" s="330"/>
      <c r="DW72" s="330"/>
      <c r="DX72" s="330"/>
      <c r="DY72" s="330"/>
      <c r="DZ72" s="330"/>
      <c r="EA72" s="330"/>
      <c r="EB72" s="330"/>
      <c r="EC72" s="330"/>
      <c r="ED72" s="330"/>
      <c r="EE72" s="330"/>
      <c r="EF72" s="330"/>
      <c r="EG72" s="330"/>
      <c r="EH72" s="330"/>
      <c r="EI72" s="330"/>
      <c r="EJ72" s="330"/>
      <c r="EK72" s="330"/>
      <c r="EL72" s="330"/>
      <c r="EM72" s="330"/>
      <c r="EN72" s="330"/>
      <c r="EO72" s="330"/>
      <c r="EP72" s="330"/>
      <c r="EQ72" s="330"/>
      <c r="ER72" s="330"/>
      <c r="ES72" s="330"/>
      <c r="ET72" s="330"/>
      <c r="EU72" s="330"/>
      <c r="EV72" s="330"/>
      <c r="EW72" s="66"/>
    </row>
    <row r="73" ht="12.75">
      <c r="EV73" s="52" t="s">
        <v>229</v>
      </c>
    </row>
    <row r="74" spans="10:152" ht="39" customHeight="1">
      <c r="J74" s="198" t="s">
        <v>48</v>
      </c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200"/>
      <c r="CA74" s="198" t="s">
        <v>104</v>
      </c>
      <c r="CB74" s="199"/>
      <c r="CC74" s="199"/>
      <c r="CD74" s="199"/>
      <c r="CE74" s="199"/>
      <c r="CF74" s="199"/>
      <c r="CG74" s="199"/>
      <c r="CH74" s="199"/>
      <c r="CI74" s="199"/>
      <c r="CJ74" s="200"/>
      <c r="CK74" s="198" t="s">
        <v>268</v>
      </c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200"/>
      <c r="DE74" s="198" t="s">
        <v>269</v>
      </c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200"/>
      <c r="DY74" s="198" t="s">
        <v>270</v>
      </c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200"/>
    </row>
    <row r="75" spans="10:152" s="85" customFormat="1" ht="12.75" customHeight="1">
      <c r="J75" s="202">
        <v>1</v>
      </c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4"/>
      <c r="CA75" s="202">
        <v>2</v>
      </c>
      <c r="CB75" s="203"/>
      <c r="CC75" s="203"/>
      <c r="CD75" s="203"/>
      <c r="CE75" s="203"/>
      <c r="CF75" s="203"/>
      <c r="CG75" s="203"/>
      <c r="CH75" s="203"/>
      <c r="CI75" s="203"/>
      <c r="CJ75" s="204"/>
      <c r="CK75" s="202">
        <v>3</v>
      </c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4"/>
      <c r="DE75" s="202">
        <v>4</v>
      </c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4"/>
      <c r="DY75" s="202">
        <v>5</v>
      </c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4"/>
    </row>
    <row r="76" spans="10:152" ht="12.75" customHeight="1">
      <c r="J76" s="67"/>
      <c r="K76" s="206" t="s">
        <v>425</v>
      </c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93"/>
      <c r="CA76" s="215" t="s">
        <v>5</v>
      </c>
      <c r="CB76" s="315"/>
      <c r="CC76" s="315"/>
      <c r="CD76" s="315"/>
      <c r="CE76" s="315"/>
      <c r="CF76" s="315"/>
      <c r="CG76" s="315"/>
      <c r="CH76" s="315"/>
      <c r="CI76" s="315"/>
      <c r="CJ76" s="316"/>
      <c r="CK76" s="195">
        <v>1345</v>
      </c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7"/>
      <c r="DE76" s="195">
        <v>12006</v>
      </c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7"/>
      <c r="DY76" s="195">
        <v>16262</v>
      </c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  <c r="EO76" s="196"/>
      <c r="EP76" s="196"/>
      <c r="EQ76" s="196"/>
      <c r="ER76" s="196"/>
      <c r="ES76" s="196"/>
      <c r="ET76" s="196"/>
      <c r="EU76" s="196"/>
      <c r="EV76" s="197"/>
    </row>
    <row r="77" spans="10:152" ht="12.75" customHeight="1">
      <c r="J77" s="68"/>
      <c r="K77" s="299" t="s">
        <v>271</v>
      </c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299"/>
      <c r="BX77" s="299"/>
      <c r="BY77" s="299"/>
      <c r="BZ77" s="300"/>
      <c r="CA77" s="266" t="s">
        <v>6</v>
      </c>
      <c r="CB77" s="323"/>
      <c r="CC77" s="323"/>
      <c r="CD77" s="323"/>
      <c r="CE77" s="323"/>
      <c r="CF77" s="323"/>
      <c r="CG77" s="323"/>
      <c r="CH77" s="323"/>
      <c r="CI77" s="323"/>
      <c r="CJ77" s="324"/>
      <c r="CK77" s="233">
        <v>1345</v>
      </c>
      <c r="CL77" s="234"/>
      <c r="CM77" s="234"/>
      <c r="CN77" s="234"/>
      <c r="CO77" s="234"/>
      <c r="CP77" s="234"/>
      <c r="CQ77" s="234"/>
      <c r="CR77" s="234"/>
      <c r="CS77" s="234"/>
      <c r="CT77" s="234"/>
      <c r="CU77" s="234"/>
      <c r="CV77" s="234"/>
      <c r="CW77" s="234"/>
      <c r="CX77" s="234"/>
      <c r="CY77" s="234"/>
      <c r="CZ77" s="234"/>
      <c r="DA77" s="234"/>
      <c r="DB77" s="234"/>
      <c r="DC77" s="234"/>
      <c r="DD77" s="235"/>
      <c r="DE77" s="233">
        <v>12006</v>
      </c>
      <c r="DF77" s="234"/>
      <c r="DG77" s="234"/>
      <c r="DH77" s="234"/>
      <c r="DI77" s="234"/>
      <c r="DJ77" s="234"/>
      <c r="DK77" s="234"/>
      <c r="DL77" s="234"/>
      <c r="DM77" s="234"/>
      <c r="DN77" s="234"/>
      <c r="DO77" s="234"/>
      <c r="DP77" s="234"/>
      <c r="DQ77" s="234"/>
      <c r="DR77" s="234"/>
      <c r="DS77" s="234"/>
      <c r="DT77" s="234"/>
      <c r="DU77" s="234"/>
      <c r="DV77" s="234"/>
      <c r="DW77" s="234"/>
      <c r="DX77" s="235"/>
      <c r="DY77" s="233">
        <v>4663</v>
      </c>
      <c r="DZ77" s="234"/>
      <c r="EA77" s="234"/>
      <c r="EB77" s="234"/>
      <c r="EC77" s="234"/>
      <c r="ED77" s="234"/>
      <c r="EE77" s="234"/>
      <c r="EF77" s="234"/>
      <c r="EG77" s="234"/>
      <c r="EH77" s="234"/>
      <c r="EI77" s="234"/>
      <c r="EJ77" s="234"/>
      <c r="EK77" s="234"/>
      <c r="EL77" s="234"/>
      <c r="EM77" s="234"/>
      <c r="EN77" s="234"/>
      <c r="EO77" s="234"/>
      <c r="EP77" s="234"/>
      <c r="EQ77" s="234"/>
      <c r="ER77" s="234"/>
      <c r="ES77" s="234"/>
      <c r="ET77" s="234"/>
      <c r="EU77" s="234"/>
      <c r="EV77" s="235"/>
    </row>
    <row r="78" spans="10:152" ht="12.75" customHeight="1">
      <c r="J78" s="69"/>
      <c r="K78" s="317" t="s">
        <v>272</v>
      </c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8"/>
      <c r="CA78" s="325"/>
      <c r="CB78" s="326"/>
      <c r="CC78" s="326"/>
      <c r="CD78" s="326"/>
      <c r="CE78" s="326"/>
      <c r="CF78" s="326"/>
      <c r="CG78" s="326"/>
      <c r="CH78" s="326"/>
      <c r="CI78" s="326"/>
      <c r="CJ78" s="327"/>
      <c r="CK78" s="236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237"/>
      <c r="DE78" s="236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237"/>
      <c r="DY78" s="236"/>
      <c r="DZ78" s="189"/>
      <c r="EA78" s="189"/>
      <c r="EB78" s="189"/>
      <c r="EC78" s="189"/>
      <c r="ED78" s="189"/>
      <c r="EE78" s="189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237"/>
    </row>
    <row r="79" spans="10:152" ht="12.75" customHeight="1">
      <c r="J79" s="67"/>
      <c r="K79" s="319" t="s">
        <v>273</v>
      </c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  <c r="AO79" s="319"/>
      <c r="AP79" s="319"/>
      <c r="AQ79" s="319"/>
      <c r="AR79" s="319"/>
      <c r="AS79" s="319"/>
      <c r="AT79" s="319"/>
      <c r="AU79" s="319"/>
      <c r="AV79" s="319"/>
      <c r="AW79" s="319"/>
      <c r="AX79" s="319"/>
      <c r="AY79" s="319"/>
      <c r="AZ79" s="319"/>
      <c r="BA79" s="319"/>
      <c r="BB79" s="319"/>
      <c r="BC79" s="319"/>
      <c r="BD79" s="319"/>
      <c r="BE79" s="319"/>
      <c r="BF79" s="319"/>
      <c r="BG79" s="319"/>
      <c r="BH79" s="319"/>
      <c r="BI79" s="319"/>
      <c r="BJ79" s="319"/>
      <c r="BK79" s="319"/>
      <c r="BL79" s="319"/>
      <c r="BM79" s="319"/>
      <c r="BN79" s="319"/>
      <c r="BO79" s="319"/>
      <c r="BP79" s="319"/>
      <c r="BQ79" s="319"/>
      <c r="BR79" s="319"/>
      <c r="BS79" s="319"/>
      <c r="BT79" s="319"/>
      <c r="BU79" s="319"/>
      <c r="BV79" s="319"/>
      <c r="BW79" s="319"/>
      <c r="BX79" s="319"/>
      <c r="BY79" s="319"/>
      <c r="BZ79" s="320"/>
      <c r="CA79" s="215" t="s">
        <v>7</v>
      </c>
      <c r="CB79" s="315"/>
      <c r="CC79" s="315"/>
      <c r="CD79" s="315"/>
      <c r="CE79" s="315"/>
      <c r="CF79" s="315"/>
      <c r="CG79" s="315"/>
      <c r="CH79" s="315"/>
      <c r="CI79" s="315"/>
      <c r="CJ79" s="316"/>
      <c r="CK79" s="195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7"/>
      <c r="DE79" s="195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7"/>
      <c r="DY79" s="195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7"/>
    </row>
    <row r="80" spans="10:152" ht="12.75" customHeight="1">
      <c r="J80" s="67"/>
      <c r="K80" s="319" t="s">
        <v>274</v>
      </c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19"/>
      <c r="BE80" s="319"/>
      <c r="BF80" s="319"/>
      <c r="BG80" s="319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20"/>
      <c r="CA80" s="215" t="s">
        <v>8</v>
      </c>
      <c r="CB80" s="315"/>
      <c r="CC80" s="315"/>
      <c r="CD80" s="315"/>
      <c r="CE80" s="315"/>
      <c r="CF80" s="315"/>
      <c r="CG80" s="315"/>
      <c r="CH80" s="315"/>
      <c r="CI80" s="315"/>
      <c r="CJ80" s="316"/>
      <c r="CK80" s="195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7"/>
      <c r="DE80" s="195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7"/>
      <c r="DY80" s="195">
        <v>11132</v>
      </c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  <c r="EO80" s="196"/>
      <c r="EP80" s="196"/>
      <c r="EQ80" s="196"/>
      <c r="ER80" s="196"/>
      <c r="ES80" s="196"/>
      <c r="ET80" s="196"/>
      <c r="EU80" s="196"/>
      <c r="EV80" s="197"/>
    </row>
    <row r="81" spans="10:152" ht="12.75" customHeight="1">
      <c r="J81" s="67"/>
      <c r="K81" s="319" t="s">
        <v>275</v>
      </c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19"/>
      <c r="BP81" s="319"/>
      <c r="BQ81" s="319"/>
      <c r="BR81" s="319"/>
      <c r="BS81" s="319"/>
      <c r="BT81" s="319"/>
      <c r="BU81" s="319"/>
      <c r="BV81" s="319"/>
      <c r="BW81" s="319"/>
      <c r="BX81" s="319"/>
      <c r="BY81" s="319"/>
      <c r="BZ81" s="320"/>
      <c r="CA81" s="215" t="s">
        <v>9</v>
      </c>
      <c r="CB81" s="315"/>
      <c r="CC81" s="315"/>
      <c r="CD81" s="315"/>
      <c r="CE81" s="315"/>
      <c r="CF81" s="315"/>
      <c r="CG81" s="315"/>
      <c r="CH81" s="315"/>
      <c r="CI81" s="315"/>
      <c r="CJ81" s="316"/>
      <c r="CK81" s="195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7"/>
      <c r="DE81" s="195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7"/>
      <c r="DY81" s="195">
        <v>140</v>
      </c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  <c r="EO81" s="196"/>
      <c r="EP81" s="196"/>
      <c r="EQ81" s="196"/>
      <c r="ER81" s="196"/>
      <c r="ES81" s="196"/>
      <c r="ET81" s="196"/>
      <c r="EU81" s="196"/>
      <c r="EV81" s="197"/>
    </row>
    <row r="82" spans="10:152" ht="12.75" customHeight="1">
      <c r="J82" s="68"/>
      <c r="K82" s="321" t="s">
        <v>276</v>
      </c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1"/>
      <c r="AU82" s="321"/>
      <c r="AV82" s="321"/>
      <c r="AW82" s="321"/>
      <c r="AX82" s="321"/>
      <c r="AY82" s="321"/>
      <c r="AZ82" s="321"/>
      <c r="BA82" s="321"/>
      <c r="BB82" s="321"/>
      <c r="BC82" s="321"/>
      <c r="BD82" s="321"/>
      <c r="BE82" s="321"/>
      <c r="BF82" s="321"/>
      <c r="BG82" s="321"/>
      <c r="BH82" s="321"/>
      <c r="BI82" s="321"/>
      <c r="BJ82" s="321"/>
      <c r="BK82" s="321"/>
      <c r="BL82" s="321"/>
      <c r="BM82" s="321"/>
      <c r="BN82" s="321"/>
      <c r="BO82" s="321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  <c r="BZ82" s="322"/>
      <c r="CA82" s="266" t="s">
        <v>27</v>
      </c>
      <c r="CB82" s="323"/>
      <c r="CC82" s="323"/>
      <c r="CD82" s="323"/>
      <c r="CE82" s="323"/>
      <c r="CF82" s="323"/>
      <c r="CG82" s="323"/>
      <c r="CH82" s="323"/>
      <c r="CI82" s="323"/>
      <c r="CJ82" s="324"/>
      <c r="CK82" s="233">
        <v>1345</v>
      </c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5"/>
      <c r="DE82" s="233">
        <v>12006</v>
      </c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5"/>
      <c r="DY82" s="233">
        <v>15935</v>
      </c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5"/>
    </row>
    <row r="83" spans="10:152" ht="12.75" customHeight="1">
      <c r="J83" s="69"/>
      <c r="K83" s="301" t="s">
        <v>435</v>
      </c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301"/>
      <c r="BC83" s="301"/>
      <c r="BD83" s="301"/>
      <c r="BE83" s="301"/>
      <c r="BF83" s="301"/>
      <c r="BG83" s="301"/>
      <c r="BH83" s="301"/>
      <c r="BI83" s="301"/>
      <c r="BJ83" s="301"/>
      <c r="BK83" s="301"/>
      <c r="BL83" s="301"/>
      <c r="BM83" s="301"/>
      <c r="BN83" s="301"/>
      <c r="BO83" s="301"/>
      <c r="BP83" s="301"/>
      <c r="BQ83" s="301"/>
      <c r="BR83" s="301"/>
      <c r="BS83" s="301"/>
      <c r="BT83" s="301"/>
      <c r="BU83" s="301"/>
      <c r="BV83" s="301"/>
      <c r="BW83" s="301"/>
      <c r="BX83" s="301"/>
      <c r="BY83" s="301"/>
      <c r="BZ83" s="302"/>
      <c r="CA83" s="325"/>
      <c r="CB83" s="326"/>
      <c r="CC83" s="326"/>
      <c r="CD83" s="326"/>
      <c r="CE83" s="326"/>
      <c r="CF83" s="326"/>
      <c r="CG83" s="326"/>
      <c r="CH83" s="326"/>
      <c r="CI83" s="326"/>
      <c r="CJ83" s="327"/>
      <c r="CK83" s="236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237"/>
      <c r="DE83" s="236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237"/>
      <c r="DY83" s="236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237"/>
    </row>
    <row r="84" spans="10:152" ht="12.75" customHeight="1">
      <c r="J84" s="67"/>
      <c r="K84" s="282" t="s">
        <v>277</v>
      </c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97"/>
      <c r="CA84" s="215" t="s">
        <v>28</v>
      </c>
      <c r="CB84" s="315"/>
      <c r="CC84" s="315"/>
      <c r="CD84" s="315"/>
      <c r="CE84" s="315"/>
      <c r="CF84" s="315"/>
      <c r="CG84" s="315"/>
      <c r="CH84" s="315"/>
      <c r="CI84" s="315"/>
      <c r="CJ84" s="316"/>
      <c r="CK84" s="195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7"/>
      <c r="DE84" s="195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7"/>
      <c r="DY84" s="195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  <c r="EO84" s="196"/>
      <c r="EP84" s="196"/>
      <c r="EQ84" s="196"/>
      <c r="ER84" s="196"/>
      <c r="ES84" s="196"/>
      <c r="ET84" s="196"/>
      <c r="EU84" s="196"/>
      <c r="EV84" s="197"/>
    </row>
    <row r="85" spans="10:152" ht="12.75" customHeight="1">
      <c r="J85" s="67"/>
      <c r="K85" s="282" t="s">
        <v>278</v>
      </c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97"/>
      <c r="CA85" s="215" t="s">
        <v>29</v>
      </c>
      <c r="CB85" s="315"/>
      <c r="CC85" s="315"/>
      <c r="CD85" s="315"/>
      <c r="CE85" s="315"/>
      <c r="CF85" s="315"/>
      <c r="CG85" s="315"/>
      <c r="CH85" s="315"/>
      <c r="CI85" s="315"/>
      <c r="CJ85" s="316"/>
      <c r="CK85" s="195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7"/>
      <c r="DE85" s="195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7"/>
      <c r="DY85" s="195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  <c r="EO85" s="196"/>
      <c r="EP85" s="196"/>
      <c r="EQ85" s="196"/>
      <c r="ER85" s="196"/>
      <c r="ES85" s="196"/>
      <c r="ET85" s="196"/>
      <c r="EU85" s="196"/>
      <c r="EV85" s="197"/>
    </row>
    <row r="86" spans="10:152" ht="12.75" customHeight="1">
      <c r="J86" s="67"/>
      <c r="K86" s="282" t="s">
        <v>279</v>
      </c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97"/>
      <c r="CA86" s="215" t="s">
        <v>30</v>
      </c>
      <c r="CB86" s="315"/>
      <c r="CC86" s="315"/>
      <c r="CD86" s="315"/>
      <c r="CE86" s="315"/>
      <c r="CF86" s="315"/>
      <c r="CG86" s="315"/>
      <c r="CH86" s="315"/>
      <c r="CI86" s="315"/>
      <c r="CJ86" s="316"/>
      <c r="CK86" s="195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7"/>
      <c r="DE86" s="195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7"/>
      <c r="DY86" s="195">
        <v>327</v>
      </c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  <c r="EO86" s="196"/>
      <c r="EP86" s="196"/>
      <c r="EQ86" s="196"/>
      <c r="ER86" s="196"/>
      <c r="ES86" s="196"/>
      <c r="ET86" s="196"/>
      <c r="EU86" s="196"/>
      <c r="EV86" s="197"/>
    </row>
    <row r="88" spans="1:161" ht="15.75">
      <c r="A88" s="230" t="s">
        <v>267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0"/>
      <c r="EA88" s="230"/>
      <c r="EB88" s="230"/>
      <c r="EC88" s="230"/>
      <c r="ED88" s="230"/>
      <c r="EE88" s="230"/>
      <c r="EF88" s="230"/>
      <c r="EG88" s="230"/>
      <c r="EH88" s="230"/>
      <c r="EI88" s="230"/>
      <c r="EJ88" s="230"/>
      <c r="EK88" s="230"/>
      <c r="EL88" s="230"/>
      <c r="EM88" s="230"/>
      <c r="EN88" s="230"/>
      <c r="EO88" s="230"/>
      <c r="EP88" s="230"/>
      <c r="EQ88" s="230"/>
      <c r="ER88" s="230"/>
      <c r="ES88" s="230"/>
      <c r="ET88" s="230"/>
      <c r="EU88" s="230"/>
      <c r="EV88" s="230"/>
      <c r="EW88" s="230"/>
      <c r="EX88" s="230"/>
      <c r="EY88" s="230"/>
      <c r="EZ88" s="230"/>
      <c r="FA88" s="230"/>
      <c r="FB88" s="230"/>
      <c r="FC88" s="230"/>
      <c r="FD88" s="230"/>
      <c r="FE88" s="230"/>
    </row>
    <row r="89" spans="1:161" ht="12.75">
      <c r="A89" s="221" t="s">
        <v>61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221"/>
      <c r="DX89" s="221"/>
      <c r="DY89" s="221"/>
      <c r="DZ89" s="221"/>
      <c r="EA89" s="221"/>
      <c r="EB89" s="221"/>
      <c r="EC89" s="221"/>
      <c r="ED89" s="221"/>
      <c r="EE89" s="221"/>
      <c r="EF89" s="221"/>
      <c r="EG89" s="221"/>
      <c r="EH89" s="221"/>
      <c r="EI89" s="221"/>
      <c r="EJ89" s="221"/>
      <c r="EK89" s="221"/>
      <c r="EL89" s="221"/>
      <c r="EM89" s="221"/>
      <c r="EN89" s="221"/>
      <c r="EO89" s="221"/>
      <c r="EP89" s="221"/>
      <c r="EQ89" s="221"/>
      <c r="ER89" s="221"/>
      <c r="ES89" s="221"/>
      <c r="ET89" s="221"/>
      <c r="EU89" s="221"/>
      <c r="EV89" s="221"/>
      <c r="EW89" s="221"/>
      <c r="EX89" s="221"/>
      <c r="EY89" s="221"/>
      <c r="EZ89" s="221"/>
      <c r="FA89" s="221"/>
      <c r="FB89" s="221"/>
      <c r="FC89" s="221"/>
      <c r="FD89" s="221"/>
      <c r="FE89" s="221"/>
    </row>
    <row r="90" ht="12.75">
      <c r="FE90" s="52" t="s">
        <v>266</v>
      </c>
    </row>
    <row r="91" spans="1:161" ht="27" customHeight="1">
      <c r="A91" s="218" t="s">
        <v>48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20"/>
      <c r="DI91" s="198" t="s">
        <v>104</v>
      </c>
      <c r="DJ91" s="219"/>
      <c r="DK91" s="219"/>
      <c r="DL91" s="219"/>
      <c r="DM91" s="219"/>
      <c r="DN91" s="219"/>
      <c r="DO91" s="219"/>
      <c r="DP91" s="219"/>
      <c r="DQ91" s="219"/>
      <c r="DR91" s="219"/>
      <c r="DS91" s="220"/>
      <c r="DT91" s="218" t="s">
        <v>197</v>
      </c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20"/>
    </row>
    <row r="92" spans="1:161" s="85" customFormat="1" ht="12.75">
      <c r="A92" s="202">
        <v>1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4"/>
      <c r="DI92" s="202">
        <v>2</v>
      </c>
      <c r="DJ92" s="203"/>
      <c r="DK92" s="203"/>
      <c r="DL92" s="203"/>
      <c r="DM92" s="203"/>
      <c r="DN92" s="203"/>
      <c r="DO92" s="203"/>
      <c r="DP92" s="203"/>
      <c r="DQ92" s="203"/>
      <c r="DR92" s="203"/>
      <c r="DS92" s="204"/>
      <c r="DT92" s="202">
        <v>3</v>
      </c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4"/>
    </row>
    <row r="93" spans="1:161" ht="12.75">
      <c r="A93" s="62"/>
      <c r="B93" s="190" t="s">
        <v>254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1"/>
      <c r="DI93" s="192" t="s">
        <v>5</v>
      </c>
      <c r="DJ93" s="193"/>
      <c r="DK93" s="193"/>
      <c r="DL93" s="193"/>
      <c r="DM93" s="193"/>
      <c r="DN93" s="193"/>
      <c r="DO93" s="193"/>
      <c r="DP93" s="193"/>
      <c r="DQ93" s="193"/>
      <c r="DR93" s="193"/>
      <c r="DS93" s="194"/>
      <c r="DT93" s="195">
        <v>17</v>
      </c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  <c r="EO93" s="196"/>
      <c r="EP93" s="196"/>
      <c r="EQ93" s="196"/>
      <c r="ER93" s="196"/>
      <c r="ES93" s="196"/>
      <c r="ET93" s="196"/>
      <c r="EU93" s="196"/>
      <c r="EV93" s="196"/>
      <c r="EW93" s="196"/>
      <c r="EX93" s="196"/>
      <c r="EY93" s="196"/>
      <c r="EZ93" s="196"/>
      <c r="FA93" s="196"/>
      <c r="FB93" s="196"/>
      <c r="FC93" s="196"/>
      <c r="FD93" s="196"/>
      <c r="FE93" s="197"/>
    </row>
    <row r="94" spans="1:161" ht="12.75">
      <c r="A94" s="62"/>
      <c r="B94" s="212" t="s">
        <v>255</v>
      </c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81"/>
      <c r="DI94" s="192" t="s">
        <v>6</v>
      </c>
      <c r="DJ94" s="193"/>
      <c r="DK94" s="193"/>
      <c r="DL94" s="193"/>
      <c r="DM94" s="193"/>
      <c r="DN94" s="193"/>
      <c r="DO94" s="193"/>
      <c r="DP94" s="193"/>
      <c r="DQ94" s="193"/>
      <c r="DR94" s="193"/>
      <c r="DS94" s="194"/>
      <c r="DT94" s="195">
        <v>1</v>
      </c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7"/>
    </row>
    <row r="95" spans="1:161" ht="12.75">
      <c r="A95" s="62"/>
      <c r="B95" s="283" t="s">
        <v>256</v>
      </c>
      <c r="C95" s="283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4"/>
      <c r="DI95" s="192" t="s">
        <v>7</v>
      </c>
      <c r="DJ95" s="193"/>
      <c r="DK95" s="193"/>
      <c r="DL95" s="193"/>
      <c r="DM95" s="193"/>
      <c r="DN95" s="193"/>
      <c r="DO95" s="193"/>
      <c r="DP95" s="193"/>
      <c r="DQ95" s="193"/>
      <c r="DR95" s="193"/>
      <c r="DS95" s="194"/>
      <c r="DT95" s="195">
        <v>1</v>
      </c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  <c r="EO95" s="196"/>
      <c r="EP95" s="196"/>
      <c r="EQ95" s="196"/>
      <c r="ER95" s="196"/>
      <c r="ES95" s="196"/>
      <c r="ET95" s="196"/>
      <c r="EU95" s="196"/>
      <c r="EV95" s="196"/>
      <c r="EW95" s="196"/>
      <c r="EX95" s="196"/>
      <c r="EY95" s="196"/>
      <c r="EZ95" s="196"/>
      <c r="FA95" s="196"/>
      <c r="FB95" s="196"/>
      <c r="FC95" s="196"/>
      <c r="FD95" s="196"/>
      <c r="FE95" s="197"/>
    </row>
    <row r="96" spans="1:161" ht="12.75">
      <c r="A96" s="62"/>
      <c r="B96" s="190" t="s">
        <v>257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190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1"/>
      <c r="DI96" s="192" t="s">
        <v>8</v>
      </c>
      <c r="DJ96" s="193"/>
      <c r="DK96" s="193"/>
      <c r="DL96" s="193"/>
      <c r="DM96" s="193"/>
      <c r="DN96" s="193"/>
      <c r="DO96" s="193"/>
      <c r="DP96" s="193"/>
      <c r="DQ96" s="193"/>
      <c r="DR96" s="193"/>
      <c r="DS96" s="194"/>
      <c r="DT96" s="195">
        <v>561</v>
      </c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  <c r="EO96" s="196"/>
      <c r="EP96" s="196"/>
      <c r="EQ96" s="196"/>
      <c r="ER96" s="196"/>
      <c r="ES96" s="196"/>
      <c r="ET96" s="196"/>
      <c r="EU96" s="196"/>
      <c r="EV96" s="196"/>
      <c r="EW96" s="196"/>
      <c r="EX96" s="196"/>
      <c r="EY96" s="196"/>
      <c r="EZ96" s="196"/>
      <c r="FA96" s="196"/>
      <c r="FB96" s="196"/>
      <c r="FC96" s="196"/>
      <c r="FD96" s="196"/>
      <c r="FE96" s="197"/>
    </row>
    <row r="97" spans="1:161" ht="12.75">
      <c r="A97" s="62"/>
      <c r="B97" s="190" t="s">
        <v>258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1"/>
      <c r="DI97" s="192" t="s">
        <v>9</v>
      </c>
      <c r="DJ97" s="193"/>
      <c r="DK97" s="193"/>
      <c r="DL97" s="193"/>
      <c r="DM97" s="193"/>
      <c r="DN97" s="193"/>
      <c r="DO97" s="193"/>
      <c r="DP97" s="193"/>
      <c r="DQ97" s="193"/>
      <c r="DR97" s="193"/>
      <c r="DS97" s="194"/>
      <c r="DT97" s="195">
        <v>2606</v>
      </c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  <c r="EO97" s="196"/>
      <c r="EP97" s="196"/>
      <c r="EQ97" s="196"/>
      <c r="ER97" s="196"/>
      <c r="ES97" s="196"/>
      <c r="ET97" s="196"/>
      <c r="EU97" s="196"/>
      <c r="EV97" s="196"/>
      <c r="EW97" s="196"/>
      <c r="EX97" s="196"/>
      <c r="EY97" s="196"/>
      <c r="EZ97" s="196"/>
      <c r="FA97" s="196"/>
      <c r="FB97" s="196"/>
      <c r="FC97" s="196"/>
      <c r="FD97" s="196"/>
      <c r="FE97" s="197"/>
    </row>
    <row r="98" spans="1:161" ht="12.75">
      <c r="A98" s="62"/>
      <c r="B98" s="190" t="s">
        <v>259</v>
      </c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190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1"/>
      <c r="DI98" s="192" t="s">
        <v>27</v>
      </c>
      <c r="DJ98" s="193"/>
      <c r="DK98" s="193"/>
      <c r="DL98" s="193"/>
      <c r="DM98" s="193"/>
      <c r="DN98" s="193"/>
      <c r="DO98" s="193"/>
      <c r="DP98" s="193"/>
      <c r="DQ98" s="193"/>
      <c r="DR98" s="193"/>
      <c r="DS98" s="194"/>
      <c r="DT98" s="195">
        <v>0</v>
      </c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  <c r="EO98" s="196"/>
      <c r="EP98" s="196"/>
      <c r="EQ98" s="196"/>
      <c r="ER98" s="196"/>
      <c r="ES98" s="196"/>
      <c r="ET98" s="196"/>
      <c r="EU98" s="196"/>
      <c r="EV98" s="196"/>
      <c r="EW98" s="196"/>
      <c r="EX98" s="196"/>
      <c r="EY98" s="196"/>
      <c r="EZ98" s="196"/>
      <c r="FA98" s="196"/>
      <c r="FB98" s="196"/>
      <c r="FC98" s="196"/>
      <c r="FD98" s="196"/>
      <c r="FE98" s="197"/>
    </row>
    <row r="99" spans="1:161" ht="12.75">
      <c r="A99" s="62"/>
      <c r="B99" s="190" t="s">
        <v>260</v>
      </c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190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1"/>
      <c r="DI99" s="192" t="s">
        <v>28</v>
      </c>
      <c r="DJ99" s="193"/>
      <c r="DK99" s="193"/>
      <c r="DL99" s="193"/>
      <c r="DM99" s="193"/>
      <c r="DN99" s="193"/>
      <c r="DO99" s="193"/>
      <c r="DP99" s="193"/>
      <c r="DQ99" s="193"/>
      <c r="DR99" s="193"/>
      <c r="DS99" s="194"/>
      <c r="DT99" s="195">
        <v>2</v>
      </c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  <c r="EO99" s="196"/>
      <c r="EP99" s="196"/>
      <c r="EQ99" s="196"/>
      <c r="ER99" s="196"/>
      <c r="ES99" s="196"/>
      <c r="ET99" s="196"/>
      <c r="EU99" s="196"/>
      <c r="EV99" s="196"/>
      <c r="EW99" s="196"/>
      <c r="EX99" s="196"/>
      <c r="EY99" s="196"/>
      <c r="EZ99" s="196"/>
      <c r="FA99" s="196"/>
      <c r="FB99" s="196"/>
      <c r="FC99" s="196"/>
      <c r="FD99" s="196"/>
      <c r="FE99" s="197"/>
    </row>
    <row r="100" spans="1:161" ht="12.75">
      <c r="A100" s="64"/>
      <c r="B100" s="260" t="s">
        <v>261</v>
      </c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  <c r="CS100" s="260"/>
      <c r="CT100" s="260"/>
      <c r="CU100" s="260"/>
      <c r="CV100" s="260"/>
      <c r="CW100" s="260"/>
      <c r="CX100" s="260"/>
      <c r="CY100" s="260"/>
      <c r="CZ100" s="260"/>
      <c r="DA100" s="260"/>
      <c r="DB100" s="260"/>
      <c r="DC100" s="260"/>
      <c r="DD100" s="260"/>
      <c r="DE100" s="260"/>
      <c r="DF100" s="260"/>
      <c r="DG100" s="260"/>
      <c r="DH100" s="328"/>
      <c r="DI100" s="303" t="s">
        <v>29</v>
      </c>
      <c r="DJ100" s="304"/>
      <c r="DK100" s="304"/>
      <c r="DL100" s="304"/>
      <c r="DM100" s="304"/>
      <c r="DN100" s="304"/>
      <c r="DO100" s="304"/>
      <c r="DP100" s="304"/>
      <c r="DQ100" s="304"/>
      <c r="DR100" s="304"/>
      <c r="DS100" s="305"/>
      <c r="DT100" s="233">
        <v>0</v>
      </c>
      <c r="DU100" s="234"/>
      <c r="DV100" s="234"/>
      <c r="DW100" s="234"/>
      <c r="DX100" s="234"/>
      <c r="DY100" s="234"/>
      <c r="DZ100" s="234"/>
      <c r="EA100" s="234"/>
      <c r="EB100" s="234"/>
      <c r="EC100" s="234"/>
      <c r="ED100" s="234"/>
      <c r="EE100" s="234"/>
      <c r="EF100" s="234"/>
      <c r="EG100" s="234"/>
      <c r="EH100" s="234"/>
      <c r="EI100" s="234"/>
      <c r="EJ100" s="234"/>
      <c r="EK100" s="234"/>
      <c r="EL100" s="234"/>
      <c r="EM100" s="234"/>
      <c r="EN100" s="234"/>
      <c r="EO100" s="234"/>
      <c r="EP100" s="234"/>
      <c r="EQ100" s="234"/>
      <c r="ER100" s="234"/>
      <c r="ES100" s="234"/>
      <c r="ET100" s="234"/>
      <c r="EU100" s="234"/>
      <c r="EV100" s="234"/>
      <c r="EW100" s="234"/>
      <c r="EX100" s="234"/>
      <c r="EY100" s="234"/>
      <c r="EZ100" s="234"/>
      <c r="FA100" s="234"/>
      <c r="FB100" s="234"/>
      <c r="FC100" s="234"/>
      <c r="FD100" s="234"/>
      <c r="FE100" s="235"/>
    </row>
    <row r="101" spans="1:161" ht="12.75">
      <c r="A101" s="51"/>
      <c r="B101" s="263" t="s">
        <v>262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329"/>
      <c r="DI101" s="306"/>
      <c r="DJ101" s="307"/>
      <c r="DK101" s="307"/>
      <c r="DL101" s="307"/>
      <c r="DM101" s="307"/>
      <c r="DN101" s="307"/>
      <c r="DO101" s="307"/>
      <c r="DP101" s="307"/>
      <c r="DQ101" s="307"/>
      <c r="DR101" s="307"/>
      <c r="DS101" s="308"/>
      <c r="DT101" s="236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237"/>
    </row>
    <row r="102" spans="1:161" ht="12.75">
      <c r="A102" s="62"/>
      <c r="B102" s="212" t="s">
        <v>263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81"/>
      <c r="DI102" s="192" t="s">
        <v>30</v>
      </c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4"/>
      <c r="DT102" s="195">
        <v>2</v>
      </c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7"/>
    </row>
    <row r="103" spans="1:161" ht="12.75">
      <c r="A103" s="62"/>
      <c r="B103" s="212" t="s">
        <v>264</v>
      </c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81"/>
      <c r="DI103" s="192" t="s">
        <v>31</v>
      </c>
      <c r="DJ103" s="193"/>
      <c r="DK103" s="193"/>
      <c r="DL103" s="193"/>
      <c r="DM103" s="193"/>
      <c r="DN103" s="193"/>
      <c r="DO103" s="193"/>
      <c r="DP103" s="193"/>
      <c r="DQ103" s="193"/>
      <c r="DR103" s="193"/>
      <c r="DS103" s="194"/>
      <c r="DT103" s="195">
        <v>0</v>
      </c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  <c r="EO103" s="196"/>
      <c r="EP103" s="196"/>
      <c r="EQ103" s="196"/>
      <c r="ER103" s="196"/>
      <c r="ES103" s="196"/>
      <c r="ET103" s="196"/>
      <c r="EU103" s="196"/>
      <c r="EV103" s="196"/>
      <c r="EW103" s="196"/>
      <c r="EX103" s="196"/>
      <c r="EY103" s="196"/>
      <c r="EZ103" s="196"/>
      <c r="FA103" s="196"/>
      <c r="FB103" s="196"/>
      <c r="FC103" s="196"/>
      <c r="FD103" s="196"/>
      <c r="FE103" s="197"/>
    </row>
    <row r="104" spans="1:161" ht="12.75">
      <c r="A104" s="62"/>
      <c r="B104" s="212" t="s">
        <v>265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81"/>
      <c r="DI104" s="192" t="s">
        <v>32</v>
      </c>
      <c r="DJ104" s="193"/>
      <c r="DK104" s="193"/>
      <c r="DL104" s="193"/>
      <c r="DM104" s="193"/>
      <c r="DN104" s="193"/>
      <c r="DO104" s="193"/>
      <c r="DP104" s="193"/>
      <c r="DQ104" s="193"/>
      <c r="DR104" s="193"/>
      <c r="DS104" s="194"/>
      <c r="DT104" s="195">
        <v>0</v>
      </c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7"/>
    </row>
    <row r="105" spans="1:161" ht="12.75">
      <c r="A105" s="62"/>
      <c r="B105" s="415" t="s">
        <v>383</v>
      </c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415"/>
      <c r="V105" s="415"/>
      <c r="W105" s="415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5"/>
      <c r="AU105" s="415"/>
      <c r="AV105" s="415"/>
      <c r="AW105" s="415"/>
      <c r="AX105" s="415"/>
      <c r="AY105" s="415"/>
      <c r="AZ105" s="415"/>
      <c r="BA105" s="415"/>
      <c r="BB105" s="415"/>
      <c r="BC105" s="415"/>
      <c r="BD105" s="415"/>
      <c r="BE105" s="415"/>
      <c r="BF105" s="415"/>
      <c r="BG105" s="415"/>
      <c r="BH105" s="415"/>
      <c r="BI105" s="415"/>
      <c r="BJ105" s="415"/>
      <c r="BK105" s="415"/>
      <c r="BL105" s="415"/>
      <c r="BM105" s="415"/>
      <c r="BN105" s="415"/>
      <c r="BO105" s="415"/>
      <c r="BP105" s="415"/>
      <c r="BQ105" s="415"/>
      <c r="BR105" s="415"/>
      <c r="BS105" s="415"/>
      <c r="BT105" s="415"/>
      <c r="BU105" s="415"/>
      <c r="BV105" s="415"/>
      <c r="BW105" s="415"/>
      <c r="BX105" s="415"/>
      <c r="BY105" s="415"/>
      <c r="BZ105" s="415"/>
      <c r="CA105" s="415"/>
      <c r="CB105" s="415"/>
      <c r="CC105" s="415"/>
      <c r="CD105" s="415"/>
      <c r="CE105" s="415"/>
      <c r="CF105" s="415"/>
      <c r="CG105" s="415"/>
      <c r="CH105" s="415"/>
      <c r="CI105" s="415"/>
      <c r="CJ105" s="415"/>
      <c r="CK105" s="415"/>
      <c r="CL105" s="415"/>
      <c r="CM105" s="415"/>
      <c r="CN105" s="415"/>
      <c r="CO105" s="415"/>
      <c r="CP105" s="415"/>
      <c r="CQ105" s="415"/>
      <c r="CR105" s="415"/>
      <c r="CS105" s="415"/>
      <c r="CT105" s="415"/>
      <c r="CU105" s="415"/>
      <c r="CV105" s="415"/>
      <c r="CW105" s="415"/>
      <c r="CX105" s="415"/>
      <c r="CY105" s="415"/>
      <c r="CZ105" s="415"/>
      <c r="DA105" s="415"/>
      <c r="DB105" s="415"/>
      <c r="DC105" s="415"/>
      <c r="DD105" s="415"/>
      <c r="DE105" s="415"/>
      <c r="DF105" s="415"/>
      <c r="DG105" s="415"/>
      <c r="DH105" s="416"/>
      <c r="DI105" s="192" t="s">
        <v>33</v>
      </c>
      <c r="DJ105" s="193"/>
      <c r="DK105" s="193"/>
      <c r="DL105" s="193"/>
      <c r="DM105" s="193"/>
      <c r="DN105" s="193"/>
      <c r="DO105" s="193"/>
      <c r="DP105" s="193"/>
      <c r="DQ105" s="193"/>
      <c r="DR105" s="193"/>
      <c r="DS105" s="194"/>
      <c r="DT105" s="195">
        <v>1</v>
      </c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7"/>
    </row>
  </sheetData>
  <sheetProtection/>
  <mergeCells count="301">
    <mergeCell ref="B105:DH105"/>
    <mergeCell ref="DI105:DS105"/>
    <mergeCell ref="DT105:FE105"/>
    <mergeCell ref="DI103:DS103"/>
    <mergeCell ref="DT103:FE103"/>
    <mergeCell ref="B104:DH104"/>
    <mergeCell ref="DI104:DS104"/>
    <mergeCell ref="DT104:FE104"/>
    <mergeCell ref="B103:DH103"/>
    <mergeCell ref="B99:DH99"/>
    <mergeCell ref="DI99:DS99"/>
    <mergeCell ref="DT99:FE99"/>
    <mergeCell ref="B98:DH98"/>
    <mergeCell ref="DI98:DS98"/>
    <mergeCell ref="B96:DH96"/>
    <mergeCell ref="DI96:DS96"/>
    <mergeCell ref="DT96:FE96"/>
    <mergeCell ref="DT98:FE98"/>
    <mergeCell ref="B97:DH97"/>
    <mergeCell ref="DI97:DS97"/>
    <mergeCell ref="DT97:FE97"/>
    <mergeCell ref="B94:DH94"/>
    <mergeCell ref="DI94:DS94"/>
    <mergeCell ref="DT94:FE94"/>
    <mergeCell ref="B95:DH95"/>
    <mergeCell ref="DI95:DS95"/>
    <mergeCell ref="DT95:FE95"/>
    <mergeCell ref="DT91:FE91"/>
    <mergeCell ref="B93:DH93"/>
    <mergeCell ref="DI93:DS93"/>
    <mergeCell ref="DT93:FE93"/>
    <mergeCell ref="A92:DH92"/>
    <mergeCell ref="DI92:DS92"/>
    <mergeCell ref="DT92:FE92"/>
    <mergeCell ref="AI28:AO28"/>
    <mergeCell ref="AP28:AY28"/>
    <mergeCell ref="DU42:EF42"/>
    <mergeCell ref="EG42:EV42"/>
    <mergeCell ref="DU43:EF43"/>
    <mergeCell ref="EG43:EV43"/>
    <mergeCell ref="CB5:FE5"/>
    <mergeCell ref="A41:DT41"/>
    <mergeCell ref="DU41:EF41"/>
    <mergeCell ref="EG41:EV41"/>
    <mergeCell ref="B22:AH22"/>
    <mergeCell ref="B27:AH27"/>
    <mergeCell ref="A6:FE6"/>
    <mergeCell ref="B24:AH24"/>
    <mergeCell ref="A30:EV30"/>
    <mergeCell ref="A32:EV32"/>
    <mergeCell ref="B1:FD1"/>
    <mergeCell ref="A3:BZ3"/>
    <mergeCell ref="A4:BZ4"/>
    <mergeCell ref="CB3:FE4"/>
    <mergeCell ref="B43:DT43"/>
    <mergeCell ref="B46:DT46"/>
    <mergeCell ref="DU46:EF46"/>
    <mergeCell ref="EG46:EV46"/>
    <mergeCell ref="DU44:EF45"/>
    <mergeCell ref="EG44:EV45"/>
    <mergeCell ref="EQ21:FE21"/>
    <mergeCell ref="AI22:AO22"/>
    <mergeCell ref="AP22:AY22"/>
    <mergeCell ref="CC22:DU22"/>
    <mergeCell ref="DV22:EB22"/>
    <mergeCell ref="EC22:EP22"/>
    <mergeCell ref="AP21:AY21"/>
    <mergeCell ref="EC21:EP21"/>
    <mergeCell ref="B14:AH15"/>
    <mergeCell ref="B16:AH17"/>
    <mergeCell ref="AI16:AO17"/>
    <mergeCell ref="AP16:AY17"/>
    <mergeCell ref="AI14:AO15"/>
    <mergeCell ref="AP14:AY15"/>
    <mergeCell ref="CC19:DU19"/>
    <mergeCell ref="CC16:DU16"/>
    <mergeCell ref="CC17:DU17"/>
    <mergeCell ref="CC14:DU14"/>
    <mergeCell ref="CC15:DU15"/>
    <mergeCell ref="EQ22:FE22"/>
    <mergeCell ref="CC21:DU21"/>
    <mergeCell ref="EQ20:FE20"/>
    <mergeCell ref="DV17:EB17"/>
    <mergeCell ref="EC17:EP17"/>
    <mergeCell ref="B10:AH10"/>
    <mergeCell ref="EQ18:FE18"/>
    <mergeCell ref="DV19:EB19"/>
    <mergeCell ref="EC19:EP19"/>
    <mergeCell ref="EQ19:FE19"/>
    <mergeCell ref="CC18:DU18"/>
    <mergeCell ref="DV18:EB18"/>
    <mergeCell ref="EC18:EP18"/>
    <mergeCell ref="EQ16:FE16"/>
    <mergeCell ref="CC13:DU13"/>
    <mergeCell ref="EQ17:FE17"/>
    <mergeCell ref="DV16:EB16"/>
    <mergeCell ref="EC16:EP16"/>
    <mergeCell ref="DV15:EB15"/>
    <mergeCell ref="EC15:EP15"/>
    <mergeCell ref="EQ15:FE15"/>
    <mergeCell ref="DV14:EB14"/>
    <mergeCell ref="EC14:EP14"/>
    <mergeCell ref="DV13:EB13"/>
    <mergeCell ref="EC13:EP13"/>
    <mergeCell ref="EQ13:FE13"/>
    <mergeCell ref="EQ14:FE14"/>
    <mergeCell ref="CC12:DU12"/>
    <mergeCell ref="DV12:EB12"/>
    <mergeCell ref="EC12:EP12"/>
    <mergeCell ref="EQ10:FE11"/>
    <mergeCell ref="EQ12:FE12"/>
    <mergeCell ref="CC10:DU11"/>
    <mergeCell ref="DV10:EB11"/>
    <mergeCell ref="EC10:EP11"/>
    <mergeCell ref="EQ8:FE8"/>
    <mergeCell ref="CB9:DU9"/>
    <mergeCell ref="DV9:EB9"/>
    <mergeCell ref="EC9:EP9"/>
    <mergeCell ref="EQ9:FE9"/>
    <mergeCell ref="DV7:EB8"/>
    <mergeCell ref="EC7:FE7"/>
    <mergeCell ref="CB7:DU8"/>
    <mergeCell ref="EC8:EP8"/>
    <mergeCell ref="B18:AH18"/>
    <mergeCell ref="AZ16:BI17"/>
    <mergeCell ref="BJ16:BZ17"/>
    <mergeCell ref="B19:AH19"/>
    <mergeCell ref="AI18:AO18"/>
    <mergeCell ref="AP18:AY18"/>
    <mergeCell ref="AI19:AO19"/>
    <mergeCell ref="AP19:AY19"/>
    <mergeCell ref="BJ19:BZ19"/>
    <mergeCell ref="AZ19:BI19"/>
    <mergeCell ref="BJ8:BZ8"/>
    <mergeCell ref="AZ9:BI9"/>
    <mergeCell ref="BJ9:BZ9"/>
    <mergeCell ref="AZ18:BI18"/>
    <mergeCell ref="BJ18:BZ18"/>
    <mergeCell ref="AZ14:BI15"/>
    <mergeCell ref="BJ14:BZ15"/>
    <mergeCell ref="AP9:AY9"/>
    <mergeCell ref="AI11:AO13"/>
    <mergeCell ref="AP11:AY13"/>
    <mergeCell ref="AZ11:BI13"/>
    <mergeCell ref="BJ11:BZ13"/>
    <mergeCell ref="A7:AH8"/>
    <mergeCell ref="AI7:AO8"/>
    <mergeCell ref="AP7:AY8"/>
    <mergeCell ref="AZ7:BZ7"/>
    <mergeCell ref="AZ8:BI8"/>
    <mergeCell ref="A9:AH9"/>
    <mergeCell ref="AI9:AO9"/>
    <mergeCell ref="DV20:EB20"/>
    <mergeCell ref="EC20:EP20"/>
    <mergeCell ref="B11:AH13"/>
    <mergeCell ref="AP10:AY10"/>
    <mergeCell ref="AZ10:BI10"/>
    <mergeCell ref="BJ10:BZ10"/>
    <mergeCell ref="AI10:AO10"/>
    <mergeCell ref="CC20:DU20"/>
    <mergeCell ref="B20:AH20"/>
    <mergeCell ref="AI20:AO20"/>
    <mergeCell ref="AP20:AY20"/>
    <mergeCell ref="AZ20:BI20"/>
    <mergeCell ref="BJ20:BZ20"/>
    <mergeCell ref="DV21:EB21"/>
    <mergeCell ref="B21:AH21"/>
    <mergeCell ref="AI21:AO21"/>
    <mergeCell ref="B25:AH25"/>
    <mergeCell ref="AI25:AO25"/>
    <mergeCell ref="AP25:AY25"/>
    <mergeCell ref="B23:AH23"/>
    <mergeCell ref="AI23:AO23"/>
    <mergeCell ref="AP23:AY23"/>
    <mergeCell ref="AI24:AO24"/>
    <mergeCell ref="AP24:AY24"/>
    <mergeCell ref="AI27:AO27"/>
    <mergeCell ref="AP27:AY27"/>
    <mergeCell ref="AP26:AY26"/>
    <mergeCell ref="B26:AH26"/>
    <mergeCell ref="AI26:AO26"/>
    <mergeCell ref="B47:DT47"/>
    <mergeCell ref="B44:DT44"/>
    <mergeCell ref="B45:DT45"/>
    <mergeCell ref="A42:DT42"/>
    <mergeCell ref="B28:AH28"/>
    <mergeCell ref="DU47:EF47"/>
    <mergeCell ref="EG47:EV47"/>
    <mergeCell ref="A51:DN51"/>
    <mergeCell ref="DO51:DX51"/>
    <mergeCell ref="DY51:EV51"/>
    <mergeCell ref="A52:DN52"/>
    <mergeCell ref="DO52:DX52"/>
    <mergeCell ref="DY52:EV52"/>
    <mergeCell ref="A49:EV49"/>
    <mergeCell ref="B53:DN53"/>
    <mergeCell ref="DO53:DX53"/>
    <mergeCell ref="DY53:EV53"/>
    <mergeCell ref="B54:DN54"/>
    <mergeCell ref="DO54:DX54"/>
    <mergeCell ref="DY54:EV54"/>
    <mergeCell ref="B55:DN55"/>
    <mergeCell ref="DO55:DX55"/>
    <mergeCell ref="DY55:EV55"/>
    <mergeCell ref="B56:DN56"/>
    <mergeCell ref="DO56:DX56"/>
    <mergeCell ref="DY56:EV56"/>
    <mergeCell ref="DO57:DX57"/>
    <mergeCell ref="DY57:EV57"/>
    <mergeCell ref="B57:DN57"/>
    <mergeCell ref="A63:CD64"/>
    <mergeCell ref="CO64:DH64"/>
    <mergeCell ref="DI64:EB64"/>
    <mergeCell ref="EC64:EV64"/>
    <mergeCell ref="CE63:CN64"/>
    <mergeCell ref="CO63:EV63"/>
    <mergeCell ref="A60:FE60"/>
    <mergeCell ref="A65:CD65"/>
    <mergeCell ref="CE65:CN65"/>
    <mergeCell ref="CO65:DH65"/>
    <mergeCell ref="DI65:EB65"/>
    <mergeCell ref="EC65:EV65"/>
    <mergeCell ref="CE66:CN66"/>
    <mergeCell ref="CO66:DH66"/>
    <mergeCell ref="DI66:EB66"/>
    <mergeCell ref="EC66:EV66"/>
    <mergeCell ref="B66:CD66"/>
    <mergeCell ref="A88:FE88"/>
    <mergeCell ref="CA76:CJ76"/>
    <mergeCell ref="CK76:DD76"/>
    <mergeCell ref="DE76:DX76"/>
    <mergeCell ref="CA77:CJ78"/>
    <mergeCell ref="CK77:DD78"/>
    <mergeCell ref="DE77:DX78"/>
    <mergeCell ref="DY77:EV78"/>
    <mergeCell ref="CA79:CJ79"/>
    <mergeCell ref="CK79:DD79"/>
    <mergeCell ref="A89:FE89"/>
    <mergeCell ref="A91:DH91"/>
    <mergeCell ref="DI91:DS91"/>
    <mergeCell ref="J72:EV72"/>
    <mergeCell ref="J75:BZ75"/>
    <mergeCell ref="CA75:CJ75"/>
    <mergeCell ref="CK75:DD75"/>
    <mergeCell ref="DE75:DX75"/>
    <mergeCell ref="DY75:EV75"/>
    <mergeCell ref="DY76:EV76"/>
    <mergeCell ref="B67:CD67"/>
    <mergeCell ref="DE74:DX74"/>
    <mergeCell ref="DY74:EV74"/>
    <mergeCell ref="CE67:CN67"/>
    <mergeCell ref="CO67:DH67"/>
    <mergeCell ref="DI67:EB67"/>
    <mergeCell ref="EC67:EV67"/>
    <mergeCell ref="J74:BZ74"/>
    <mergeCell ref="CA74:CJ74"/>
    <mergeCell ref="CK74:DD74"/>
    <mergeCell ref="B100:DH100"/>
    <mergeCell ref="DI100:DS101"/>
    <mergeCell ref="DT100:FE101"/>
    <mergeCell ref="B101:DH101"/>
    <mergeCell ref="B102:DH102"/>
    <mergeCell ref="DI102:DS102"/>
    <mergeCell ref="DT102:FE102"/>
    <mergeCell ref="DE79:DX79"/>
    <mergeCell ref="DY79:EV79"/>
    <mergeCell ref="DY82:EV83"/>
    <mergeCell ref="DY80:EV80"/>
    <mergeCell ref="CA81:CJ81"/>
    <mergeCell ref="CK81:DD81"/>
    <mergeCell ref="DE81:DX81"/>
    <mergeCell ref="DY81:EV81"/>
    <mergeCell ref="CA80:CJ80"/>
    <mergeCell ref="CK80:DD80"/>
    <mergeCell ref="DE80:DX80"/>
    <mergeCell ref="CA84:CJ84"/>
    <mergeCell ref="CK84:DD84"/>
    <mergeCell ref="DE84:DX84"/>
    <mergeCell ref="CA82:CJ83"/>
    <mergeCell ref="CK82:DD83"/>
    <mergeCell ref="DE82:DX83"/>
    <mergeCell ref="DY84:EV84"/>
    <mergeCell ref="K76:BZ76"/>
    <mergeCell ref="K77:BZ77"/>
    <mergeCell ref="K78:BZ78"/>
    <mergeCell ref="K79:BZ79"/>
    <mergeCell ref="K80:BZ80"/>
    <mergeCell ref="K81:BZ81"/>
    <mergeCell ref="K82:BZ82"/>
    <mergeCell ref="K83:BZ83"/>
    <mergeCell ref="K84:BZ84"/>
    <mergeCell ref="DY85:EV85"/>
    <mergeCell ref="K86:BZ86"/>
    <mergeCell ref="CA86:CJ86"/>
    <mergeCell ref="CK86:DD86"/>
    <mergeCell ref="DE86:DX86"/>
    <mergeCell ref="DY86:EV86"/>
    <mergeCell ref="K85:BZ85"/>
    <mergeCell ref="CA85:CJ85"/>
    <mergeCell ref="CK85:DD85"/>
    <mergeCell ref="DE85:DX8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9" max="255" man="1"/>
    <brk id="48" max="255" man="1"/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131"/>
  <sheetViews>
    <sheetView zoomScaleSheetLayoutView="100" zoomScalePageLayoutView="0" workbookViewId="0" topLeftCell="A19">
      <selection activeCell="GD8" sqref="GD8"/>
    </sheetView>
  </sheetViews>
  <sheetFormatPr defaultColWidth="0.875" defaultRowHeight="12.75"/>
  <cols>
    <col min="1" max="45" width="0.875" style="1" customWidth="1"/>
    <col min="46" max="46" width="4.00390625" style="1" customWidth="1"/>
    <col min="47" max="16384" width="0.875" style="1" customWidth="1"/>
  </cols>
  <sheetData>
    <row r="1" spans="2:156" ht="15" customHeight="1">
      <c r="B1" s="230" t="s">
        <v>352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66"/>
      <c r="EV1" s="66"/>
      <c r="EW1" s="66"/>
      <c r="EX1" s="66"/>
      <c r="EY1" s="66"/>
      <c r="EZ1" s="66"/>
    </row>
    <row r="2" spans="7:155" ht="6" customHeight="1"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</row>
    <row r="3" spans="1:156" ht="15" customHeight="1">
      <c r="A3" s="230" t="s">
        <v>384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66"/>
      <c r="EW3" s="66"/>
      <c r="EX3" s="66"/>
      <c r="EY3" s="66"/>
      <c r="EZ3" s="66"/>
    </row>
    <row r="5" ht="12.75">
      <c r="EU5" s="52" t="s">
        <v>311</v>
      </c>
    </row>
    <row r="6" spans="1:151" ht="12.75">
      <c r="A6" s="174" t="s">
        <v>48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201"/>
      <c r="BM6" s="174" t="s">
        <v>49</v>
      </c>
      <c r="BN6" s="175"/>
      <c r="BO6" s="175"/>
      <c r="BP6" s="175"/>
      <c r="BQ6" s="175"/>
      <c r="BR6" s="175"/>
      <c r="BS6" s="175"/>
      <c r="BT6" s="175"/>
      <c r="BU6" s="201"/>
      <c r="BV6" s="174" t="s">
        <v>299</v>
      </c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201"/>
      <c r="CV6" s="198" t="s">
        <v>300</v>
      </c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200"/>
    </row>
    <row r="7" spans="1:151" ht="36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205"/>
      <c r="BM7" s="176"/>
      <c r="BN7" s="177"/>
      <c r="BO7" s="177"/>
      <c r="BP7" s="177"/>
      <c r="BQ7" s="177"/>
      <c r="BR7" s="177"/>
      <c r="BS7" s="177"/>
      <c r="BT7" s="177"/>
      <c r="BU7" s="205"/>
      <c r="BV7" s="176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205"/>
      <c r="CV7" s="198" t="s">
        <v>301</v>
      </c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200"/>
      <c r="DV7" s="198" t="s">
        <v>302</v>
      </c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200"/>
    </row>
    <row r="8" spans="1:151" s="85" customFormat="1" ht="12.75">
      <c r="A8" s="202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4"/>
      <c r="BM8" s="202">
        <v>2</v>
      </c>
      <c r="BN8" s="203"/>
      <c r="BO8" s="203"/>
      <c r="BP8" s="203"/>
      <c r="BQ8" s="203"/>
      <c r="BR8" s="203"/>
      <c r="BS8" s="203"/>
      <c r="BT8" s="203"/>
      <c r="BU8" s="204"/>
      <c r="BV8" s="202">
        <v>3</v>
      </c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4"/>
      <c r="CV8" s="202">
        <v>4</v>
      </c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4"/>
      <c r="DV8" s="202">
        <v>5</v>
      </c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4"/>
    </row>
    <row r="9" spans="1:151" ht="25.5" customHeight="1">
      <c r="A9" s="62"/>
      <c r="B9" s="206" t="s">
        <v>436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1"/>
      <c r="BM9" s="192" t="s">
        <v>5</v>
      </c>
      <c r="BN9" s="193"/>
      <c r="BO9" s="193"/>
      <c r="BP9" s="193"/>
      <c r="BQ9" s="193"/>
      <c r="BR9" s="193"/>
      <c r="BS9" s="193"/>
      <c r="BT9" s="193"/>
      <c r="BU9" s="194"/>
      <c r="BV9" s="418">
        <f>BV10+BV14+BV15</f>
        <v>47274.299999999996</v>
      </c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20"/>
      <c r="CV9" s="418">
        <f>CV10+CV15</f>
        <v>47264.899999999994</v>
      </c>
      <c r="CW9" s="419"/>
      <c r="CX9" s="419"/>
      <c r="CY9" s="419"/>
      <c r="CZ9" s="419"/>
      <c r="DA9" s="419"/>
      <c r="DB9" s="419"/>
      <c r="DC9" s="419"/>
      <c r="DD9" s="419"/>
      <c r="DE9" s="419"/>
      <c r="DF9" s="419"/>
      <c r="DG9" s="419"/>
      <c r="DH9" s="419"/>
      <c r="DI9" s="419"/>
      <c r="DJ9" s="419"/>
      <c r="DK9" s="419"/>
      <c r="DL9" s="419"/>
      <c r="DM9" s="419"/>
      <c r="DN9" s="419"/>
      <c r="DO9" s="419"/>
      <c r="DP9" s="419"/>
      <c r="DQ9" s="419"/>
      <c r="DR9" s="419"/>
      <c r="DS9" s="419"/>
      <c r="DT9" s="419"/>
      <c r="DU9" s="420"/>
      <c r="DV9" s="418">
        <v>9.4</v>
      </c>
      <c r="DW9" s="419"/>
      <c r="DX9" s="419"/>
      <c r="DY9" s="419"/>
      <c r="DZ9" s="419"/>
      <c r="EA9" s="419"/>
      <c r="EB9" s="419"/>
      <c r="EC9" s="419"/>
      <c r="ED9" s="419"/>
      <c r="EE9" s="419"/>
      <c r="EF9" s="419"/>
      <c r="EG9" s="419"/>
      <c r="EH9" s="419"/>
      <c r="EI9" s="419"/>
      <c r="EJ9" s="419"/>
      <c r="EK9" s="419"/>
      <c r="EL9" s="419"/>
      <c r="EM9" s="419"/>
      <c r="EN9" s="419"/>
      <c r="EO9" s="419"/>
      <c r="EP9" s="419"/>
      <c r="EQ9" s="419"/>
      <c r="ER9" s="419"/>
      <c r="ES9" s="419"/>
      <c r="ET9" s="419"/>
      <c r="EU9" s="420"/>
    </row>
    <row r="10" spans="1:151" ht="25.5" customHeight="1">
      <c r="A10" s="62"/>
      <c r="B10" s="280" t="s">
        <v>303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81"/>
      <c r="BM10" s="192" t="s">
        <v>6</v>
      </c>
      <c r="BN10" s="193"/>
      <c r="BO10" s="193"/>
      <c r="BP10" s="193"/>
      <c r="BQ10" s="193"/>
      <c r="BR10" s="193"/>
      <c r="BS10" s="193"/>
      <c r="BT10" s="193"/>
      <c r="BU10" s="194"/>
      <c r="BV10" s="418">
        <v>46019.2</v>
      </c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20"/>
      <c r="CV10" s="418">
        <f>CV12+CV13</f>
        <v>46019.2</v>
      </c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9"/>
      <c r="DP10" s="419"/>
      <c r="DQ10" s="419"/>
      <c r="DR10" s="419"/>
      <c r="DS10" s="419"/>
      <c r="DT10" s="419"/>
      <c r="DU10" s="420"/>
      <c r="DV10" s="418"/>
      <c r="DW10" s="419"/>
      <c r="DX10" s="419"/>
      <c r="DY10" s="419"/>
      <c r="DZ10" s="419"/>
      <c r="EA10" s="419"/>
      <c r="EB10" s="419"/>
      <c r="EC10" s="419"/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20"/>
    </row>
    <row r="11" spans="1:151" ht="25.5" customHeight="1">
      <c r="A11" s="62"/>
      <c r="B11" s="319" t="s">
        <v>304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1"/>
      <c r="BM11" s="192" t="s">
        <v>7</v>
      </c>
      <c r="BN11" s="193"/>
      <c r="BO11" s="193"/>
      <c r="BP11" s="193"/>
      <c r="BQ11" s="193"/>
      <c r="BR11" s="193"/>
      <c r="BS11" s="193"/>
      <c r="BT11" s="193"/>
      <c r="BU11" s="194"/>
      <c r="BV11" s="418"/>
      <c r="BW11" s="419"/>
      <c r="BX11" s="419"/>
      <c r="BY11" s="419"/>
      <c r="BZ11" s="419"/>
      <c r="CA11" s="419"/>
      <c r="CB11" s="419"/>
      <c r="CC11" s="419"/>
      <c r="CD11" s="419"/>
      <c r="CE11" s="419"/>
      <c r="CF11" s="419"/>
      <c r="CG11" s="419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20"/>
      <c r="CV11" s="418"/>
      <c r="CW11" s="419"/>
      <c r="CX11" s="419"/>
      <c r="CY11" s="419"/>
      <c r="CZ11" s="419"/>
      <c r="DA11" s="419"/>
      <c r="DB11" s="419"/>
      <c r="DC11" s="419"/>
      <c r="DD11" s="419"/>
      <c r="DE11" s="419"/>
      <c r="DF11" s="419"/>
      <c r="DG11" s="419"/>
      <c r="DH11" s="419"/>
      <c r="DI11" s="419"/>
      <c r="DJ11" s="419"/>
      <c r="DK11" s="419"/>
      <c r="DL11" s="419"/>
      <c r="DM11" s="419"/>
      <c r="DN11" s="419"/>
      <c r="DO11" s="419"/>
      <c r="DP11" s="419"/>
      <c r="DQ11" s="419"/>
      <c r="DR11" s="419"/>
      <c r="DS11" s="419"/>
      <c r="DT11" s="419"/>
      <c r="DU11" s="420"/>
      <c r="DV11" s="418"/>
      <c r="DW11" s="419"/>
      <c r="DX11" s="419"/>
      <c r="DY11" s="419"/>
      <c r="DZ11" s="419"/>
      <c r="EA11" s="419"/>
      <c r="EB11" s="419"/>
      <c r="EC11" s="419"/>
      <c r="ED11" s="419"/>
      <c r="EE11" s="419"/>
      <c r="EF11" s="419"/>
      <c r="EG11" s="419"/>
      <c r="EH11" s="419"/>
      <c r="EI11" s="419"/>
      <c r="EJ11" s="419"/>
      <c r="EK11" s="419"/>
      <c r="EL11" s="419"/>
      <c r="EM11" s="419"/>
      <c r="EN11" s="419"/>
      <c r="EO11" s="419"/>
      <c r="EP11" s="419"/>
      <c r="EQ11" s="419"/>
      <c r="ER11" s="419"/>
      <c r="ES11" s="419"/>
      <c r="ET11" s="419"/>
      <c r="EU11" s="420"/>
    </row>
    <row r="12" spans="1:151" ht="12.75">
      <c r="A12" s="62"/>
      <c r="B12" s="440" t="s">
        <v>305</v>
      </c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1"/>
      <c r="BM12" s="192" t="s">
        <v>8</v>
      </c>
      <c r="BN12" s="193"/>
      <c r="BO12" s="193"/>
      <c r="BP12" s="193"/>
      <c r="BQ12" s="193"/>
      <c r="BR12" s="193"/>
      <c r="BS12" s="193"/>
      <c r="BT12" s="193"/>
      <c r="BU12" s="194"/>
      <c r="BV12" s="418">
        <v>42804.7</v>
      </c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20"/>
      <c r="CV12" s="418">
        <v>42804.7</v>
      </c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20"/>
      <c r="DV12" s="418"/>
      <c r="DW12" s="419"/>
      <c r="DX12" s="419"/>
      <c r="DY12" s="419"/>
      <c r="DZ12" s="419"/>
      <c r="EA12" s="419"/>
      <c r="EB12" s="419"/>
      <c r="EC12" s="419"/>
      <c r="ED12" s="419"/>
      <c r="EE12" s="419"/>
      <c r="EF12" s="419"/>
      <c r="EG12" s="419"/>
      <c r="EH12" s="419"/>
      <c r="EI12" s="419"/>
      <c r="EJ12" s="419"/>
      <c r="EK12" s="419"/>
      <c r="EL12" s="419"/>
      <c r="EM12" s="419"/>
      <c r="EN12" s="419"/>
      <c r="EO12" s="419"/>
      <c r="EP12" s="419"/>
      <c r="EQ12" s="419"/>
      <c r="ER12" s="419"/>
      <c r="ES12" s="419"/>
      <c r="ET12" s="419"/>
      <c r="EU12" s="420"/>
    </row>
    <row r="13" spans="1:151" ht="12.75">
      <c r="A13" s="62"/>
      <c r="B13" s="440" t="s">
        <v>306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1"/>
      <c r="BM13" s="192" t="s">
        <v>9</v>
      </c>
      <c r="BN13" s="193"/>
      <c r="BO13" s="193"/>
      <c r="BP13" s="193"/>
      <c r="BQ13" s="193"/>
      <c r="BR13" s="193"/>
      <c r="BS13" s="193"/>
      <c r="BT13" s="193"/>
      <c r="BU13" s="194"/>
      <c r="BV13" s="418">
        <v>3214.5</v>
      </c>
      <c r="BW13" s="419"/>
      <c r="BX13" s="419"/>
      <c r="BY13" s="419"/>
      <c r="BZ13" s="419"/>
      <c r="CA13" s="419"/>
      <c r="CB13" s="419"/>
      <c r="CC13" s="419"/>
      <c r="CD13" s="419"/>
      <c r="CE13" s="419"/>
      <c r="CF13" s="419"/>
      <c r="CG13" s="419"/>
      <c r="CH13" s="419"/>
      <c r="CI13" s="419"/>
      <c r="CJ13" s="419"/>
      <c r="CK13" s="419"/>
      <c r="CL13" s="419"/>
      <c r="CM13" s="419"/>
      <c r="CN13" s="419"/>
      <c r="CO13" s="419"/>
      <c r="CP13" s="419"/>
      <c r="CQ13" s="419"/>
      <c r="CR13" s="419"/>
      <c r="CS13" s="419"/>
      <c r="CT13" s="419"/>
      <c r="CU13" s="420"/>
      <c r="CV13" s="418">
        <v>3214.5</v>
      </c>
      <c r="CW13" s="419"/>
      <c r="CX13" s="419"/>
      <c r="CY13" s="419"/>
      <c r="CZ13" s="419"/>
      <c r="DA13" s="419"/>
      <c r="DB13" s="419"/>
      <c r="DC13" s="419"/>
      <c r="DD13" s="419"/>
      <c r="DE13" s="419"/>
      <c r="DF13" s="419"/>
      <c r="DG13" s="419"/>
      <c r="DH13" s="419"/>
      <c r="DI13" s="419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20"/>
      <c r="DV13" s="418"/>
      <c r="DW13" s="419"/>
      <c r="DX13" s="419"/>
      <c r="DY13" s="419"/>
      <c r="DZ13" s="419"/>
      <c r="EA13" s="419"/>
      <c r="EB13" s="419"/>
      <c r="EC13" s="419"/>
      <c r="ED13" s="419"/>
      <c r="EE13" s="419"/>
      <c r="EF13" s="419"/>
      <c r="EG13" s="419"/>
      <c r="EH13" s="419"/>
      <c r="EI13" s="419"/>
      <c r="EJ13" s="419"/>
      <c r="EK13" s="419"/>
      <c r="EL13" s="419"/>
      <c r="EM13" s="419"/>
      <c r="EN13" s="419"/>
      <c r="EO13" s="419"/>
      <c r="EP13" s="419"/>
      <c r="EQ13" s="419"/>
      <c r="ER13" s="419"/>
      <c r="ES13" s="419"/>
      <c r="ET13" s="419"/>
      <c r="EU13" s="420"/>
    </row>
    <row r="14" spans="1:151" ht="12.75">
      <c r="A14" s="62"/>
      <c r="B14" s="283" t="s">
        <v>307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4"/>
      <c r="BM14" s="192" t="s">
        <v>27</v>
      </c>
      <c r="BN14" s="193"/>
      <c r="BO14" s="193"/>
      <c r="BP14" s="193"/>
      <c r="BQ14" s="193"/>
      <c r="BR14" s="193"/>
      <c r="BS14" s="193"/>
      <c r="BT14" s="193"/>
      <c r="BU14" s="194"/>
      <c r="BV14" s="418">
        <v>9.4</v>
      </c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20"/>
      <c r="CV14" s="418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419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>
        <v>9.4</v>
      </c>
      <c r="DW14" s="419"/>
      <c r="DX14" s="419"/>
      <c r="DY14" s="419"/>
      <c r="DZ14" s="419"/>
      <c r="EA14" s="419"/>
      <c r="EB14" s="419"/>
      <c r="EC14" s="419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9"/>
      <c r="ER14" s="419"/>
      <c r="ES14" s="419"/>
      <c r="ET14" s="419"/>
      <c r="EU14" s="420"/>
    </row>
    <row r="15" spans="1:151" ht="12.75">
      <c r="A15" s="62"/>
      <c r="B15" s="283" t="s">
        <v>308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4"/>
      <c r="BM15" s="192" t="s">
        <v>28</v>
      </c>
      <c r="BN15" s="193"/>
      <c r="BO15" s="193"/>
      <c r="BP15" s="193"/>
      <c r="BQ15" s="193"/>
      <c r="BR15" s="193"/>
      <c r="BS15" s="193"/>
      <c r="BT15" s="193"/>
      <c r="BU15" s="194"/>
      <c r="BV15" s="418">
        <v>1245.7</v>
      </c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20"/>
      <c r="CV15" s="418">
        <v>1245.7</v>
      </c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20"/>
      <c r="DV15" s="418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19"/>
      <c r="ES15" s="419"/>
      <c r="ET15" s="419"/>
      <c r="EU15" s="420"/>
    </row>
    <row r="16" spans="1:151" ht="12.75">
      <c r="A16" s="62"/>
      <c r="B16" s="283" t="s">
        <v>309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4"/>
      <c r="BM16" s="192" t="s">
        <v>29</v>
      </c>
      <c r="BN16" s="193"/>
      <c r="BO16" s="193"/>
      <c r="BP16" s="193"/>
      <c r="BQ16" s="193"/>
      <c r="BR16" s="193"/>
      <c r="BS16" s="193"/>
      <c r="BT16" s="193"/>
      <c r="BU16" s="194"/>
      <c r="BV16" s="418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20"/>
      <c r="CV16" s="418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19"/>
      <c r="DN16" s="419"/>
      <c r="DO16" s="419"/>
      <c r="DP16" s="419"/>
      <c r="DQ16" s="419"/>
      <c r="DR16" s="419"/>
      <c r="DS16" s="419"/>
      <c r="DT16" s="419"/>
      <c r="DU16" s="420"/>
      <c r="DV16" s="418"/>
      <c r="DW16" s="419"/>
      <c r="DX16" s="419"/>
      <c r="DY16" s="419"/>
      <c r="DZ16" s="419"/>
      <c r="EA16" s="419"/>
      <c r="EB16" s="419"/>
      <c r="EC16" s="419"/>
      <c r="ED16" s="419"/>
      <c r="EE16" s="419"/>
      <c r="EF16" s="419"/>
      <c r="EG16" s="419"/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19"/>
      <c r="EU16" s="420"/>
    </row>
    <row r="17" spans="1:151" ht="12.75">
      <c r="A17" s="62"/>
      <c r="B17" s="283" t="s">
        <v>310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4"/>
      <c r="BM17" s="192" t="s">
        <v>30</v>
      </c>
      <c r="BN17" s="193"/>
      <c r="BO17" s="193"/>
      <c r="BP17" s="193"/>
      <c r="BQ17" s="193"/>
      <c r="BR17" s="193"/>
      <c r="BS17" s="193"/>
      <c r="BT17" s="193"/>
      <c r="BU17" s="194"/>
      <c r="BV17" s="418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19"/>
      <c r="CK17" s="419"/>
      <c r="CL17" s="419"/>
      <c r="CM17" s="419"/>
      <c r="CN17" s="419"/>
      <c r="CO17" s="419"/>
      <c r="CP17" s="419"/>
      <c r="CQ17" s="419"/>
      <c r="CR17" s="419"/>
      <c r="CS17" s="419"/>
      <c r="CT17" s="419"/>
      <c r="CU17" s="420"/>
      <c r="CV17" s="418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19"/>
      <c r="DQ17" s="419"/>
      <c r="DR17" s="419"/>
      <c r="DS17" s="419"/>
      <c r="DT17" s="419"/>
      <c r="DU17" s="420"/>
      <c r="DV17" s="418"/>
      <c r="DW17" s="419"/>
      <c r="DX17" s="419"/>
      <c r="DY17" s="419"/>
      <c r="DZ17" s="419"/>
      <c r="EA17" s="419"/>
      <c r="EB17" s="419"/>
      <c r="EC17" s="419"/>
      <c r="ED17" s="419"/>
      <c r="EE17" s="419"/>
      <c r="EF17" s="419"/>
      <c r="EG17" s="419"/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19"/>
      <c r="EU17" s="420"/>
    </row>
    <row r="19" ht="15" customHeight="1">
      <c r="C19" s="63" t="s">
        <v>312</v>
      </c>
    </row>
    <row r="20" spans="14:47" ht="15" customHeight="1">
      <c r="N20" s="1" t="s">
        <v>313</v>
      </c>
      <c r="AP20" s="429">
        <v>0</v>
      </c>
      <c r="AQ20" s="429"/>
      <c r="AR20" s="429"/>
      <c r="AS20" s="429"/>
      <c r="AT20" s="429"/>
      <c r="AU20" s="30" t="s">
        <v>96</v>
      </c>
    </row>
    <row r="21" spans="14:47" ht="15" customHeight="1">
      <c r="N21" s="1" t="s">
        <v>314</v>
      </c>
      <c r="AP21" s="429"/>
      <c r="AQ21" s="429"/>
      <c r="AR21" s="429"/>
      <c r="AS21" s="429"/>
      <c r="AT21" s="429"/>
      <c r="AU21" s="30" t="s">
        <v>426</v>
      </c>
    </row>
    <row r="22" ht="12.75">
      <c r="AO22" s="100"/>
    </row>
    <row r="24" spans="3:106" ht="12.75">
      <c r="C24" s="63" t="s">
        <v>315</v>
      </c>
      <c r="CX24" s="189">
        <v>1</v>
      </c>
      <c r="CY24" s="189"/>
      <c r="CZ24" s="189"/>
      <c r="DA24" s="189"/>
      <c r="DB24" s="189"/>
    </row>
    <row r="25" ht="12.75">
      <c r="G25" s="63"/>
    </row>
    <row r="26" spans="9:153" ht="15" customHeight="1">
      <c r="I26" s="230" t="s">
        <v>318</v>
      </c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</row>
    <row r="27" spans="7:8" ht="12.75" customHeight="1">
      <c r="G27" s="66"/>
      <c r="H27" s="66"/>
    </row>
    <row r="28" ht="12.75">
      <c r="EW28" s="52" t="s">
        <v>311</v>
      </c>
    </row>
    <row r="29" spans="9:153" ht="12.75">
      <c r="I29" s="174" t="s">
        <v>48</v>
      </c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201"/>
      <c r="CE29" s="174" t="s">
        <v>49</v>
      </c>
      <c r="CF29" s="175"/>
      <c r="CG29" s="175"/>
      <c r="CH29" s="175"/>
      <c r="CI29" s="175"/>
      <c r="CJ29" s="175"/>
      <c r="CK29" s="175"/>
      <c r="CL29" s="201"/>
      <c r="CM29" s="174" t="s">
        <v>197</v>
      </c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201"/>
      <c r="DD29" s="198" t="s">
        <v>316</v>
      </c>
      <c r="DE29" s="199"/>
      <c r="DF29" s="199"/>
      <c r="DG29" s="199"/>
      <c r="DH29" s="199"/>
      <c r="DI29" s="199"/>
      <c r="DJ29" s="199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199"/>
      <c r="DV29" s="199"/>
      <c r="DW29" s="199"/>
      <c r="DX29" s="199"/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199"/>
      <c r="EK29" s="199"/>
      <c r="EL29" s="199"/>
      <c r="EM29" s="199"/>
      <c r="EN29" s="199"/>
      <c r="EO29" s="199"/>
      <c r="EP29" s="199"/>
      <c r="EQ29" s="199"/>
      <c r="ER29" s="199"/>
      <c r="ES29" s="199"/>
      <c r="ET29" s="199"/>
      <c r="EU29" s="199"/>
      <c r="EV29" s="199"/>
      <c r="EW29" s="200"/>
    </row>
    <row r="30" spans="9:153" ht="54" customHeight="1">
      <c r="I30" s="176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205"/>
      <c r="CE30" s="176"/>
      <c r="CF30" s="177"/>
      <c r="CG30" s="177"/>
      <c r="CH30" s="177"/>
      <c r="CI30" s="177"/>
      <c r="CJ30" s="177"/>
      <c r="CK30" s="177"/>
      <c r="CL30" s="205"/>
      <c r="CM30" s="176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205"/>
      <c r="DD30" s="198" t="s">
        <v>286</v>
      </c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200"/>
      <c r="DX30" s="198" t="s">
        <v>317</v>
      </c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200"/>
    </row>
    <row r="31" spans="9:153" s="85" customFormat="1" ht="12.75">
      <c r="I31" s="202">
        <v>1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4"/>
      <c r="CE31" s="202">
        <v>2</v>
      </c>
      <c r="CF31" s="203"/>
      <c r="CG31" s="203"/>
      <c r="CH31" s="203"/>
      <c r="CI31" s="203"/>
      <c r="CJ31" s="203"/>
      <c r="CK31" s="203"/>
      <c r="CL31" s="204"/>
      <c r="CM31" s="202">
        <v>3</v>
      </c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4"/>
      <c r="DD31" s="202">
        <v>4</v>
      </c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4"/>
      <c r="DX31" s="202">
        <v>5</v>
      </c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4"/>
    </row>
    <row r="32" spans="9:153" ht="12.75">
      <c r="I32" s="62"/>
      <c r="J32" s="190" t="s">
        <v>319</v>
      </c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1"/>
      <c r="CE32" s="192" t="s">
        <v>5</v>
      </c>
      <c r="CF32" s="193"/>
      <c r="CG32" s="193"/>
      <c r="CH32" s="193"/>
      <c r="CI32" s="193"/>
      <c r="CJ32" s="193"/>
      <c r="CK32" s="193"/>
      <c r="CL32" s="194"/>
      <c r="CM32" s="437">
        <f>CM33+CM37+CM44+CM45</f>
        <v>46377</v>
      </c>
      <c r="CN32" s="438"/>
      <c r="CO32" s="438"/>
      <c r="CP32" s="438"/>
      <c r="CQ32" s="438"/>
      <c r="CR32" s="438"/>
      <c r="CS32" s="438"/>
      <c r="CT32" s="438"/>
      <c r="CU32" s="438"/>
      <c r="CV32" s="438"/>
      <c r="CW32" s="438"/>
      <c r="CX32" s="438"/>
      <c r="CY32" s="438"/>
      <c r="CZ32" s="438"/>
      <c r="DA32" s="438"/>
      <c r="DB32" s="438"/>
      <c r="DC32" s="439"/>
      <c r="DD32" s="437">
        <v>45364.8</v>
      </c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9"/>
      <c r="DX32" s="437">
        <v>44427</v>
      </c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9"/>
    </row>
    <row r="33" spans="9:153" ht="25.5" customHeight="1">
      <c r="I33" s="62"/>
      <c r="J33" s="280" t="s">
        <v>320</v>
      </c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81"/>
      <c r="CE33" s="192" t="s">
        <v>6</v>
      </c>
      <c r="CF33" s="193"/>
      <c r="CG33" s="193"/>
      <c r="CH33" s="193"/>
      <c r="CI33" s="193"/>
      <c r="CJ33" s="193"/>
      <c r="CK33" s="193"/>
      <c r="CL33" s="194"/>
      <c r="CM33" s="437">
        <f>CM34+CM35+CM36</f>
        <v>42157.8</v>
      </c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9"/>
      <c r="DD33" s="437">
        <v>41790.3</v>
      </c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9"/>
      <c r="DX33" s="437">
        <v>41432.9</v>
      </c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9"/>
    </row>
    <row r="34" spans="9:153" ht="12.75">
      <c r="I34" s="62"/>
      <c r="J34" s="283" t="s">
        <v>321</v>
      </c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4"/>
      <c r="CE34" s="192" t="s">
        <v>7</v>
      </c>
      <c r="CF34" s="193"/>
      <c r="CG34" s="193"/>
      <c r="CH34" s="193"/>
      <c r="CI34" s="193"/>
      <c r="CJ34" s="193"/>
      <c r="CK34" s="193"/>
      <c r="CL34" s="194"/>
      <c r="CM34" s="437">
        <v>32503.8</v>
      </c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9"/>
      <c r="DD34" s="437">
        <v>32229</v>
      </c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9"/>
      <c r="DX34" s="437">
        <v>32229</v>
      </c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9"/>
    </row>
    <row r="35" spans="9:153" ht="12.75">
      <c r="I35" s="62"/>
      <c r="J35" s="283" t="s">
        <v>322</v>
      </c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4"/>
      <c r="CE35" s="192" t="s">
        <v>8</v>
      </c>
      <c r="CF35" s="193"/>
      <c r="CG35" s="193"/>
      <c r="CH35" s="193"/>
      <c r="CI35" s="193"/>
      <c r="CJ35" s="193"/>
      <c r="CK35" s="193"/>
      <c r="CL35" s="194"/>
      <c r="CM35" s="437">
        <v>313.7</v>
      </c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9"/>
      <c r="DD35" s="437">
        <v>313.7</v>
      </c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9"/>
      <c r="DX35" s="437">
        <v>11.9</v>
      </c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9"/>
    </row>
    <row r="36" spans="9:153" ht="12.75">
      <c r="I36" s="62"/>
      <c r="J36" s="283" t="s">
        <v>323</v>
      </c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4"/>
      <c r="CE36" s="192" t="s">
        <v>9</v>
      </c>
      <c r="CF36" s="193"/>
      <c r="CG36" s="193"/>
      <c r="CH36" s="193"/>
      <c r="CI36" s="193"/>
      <c r="CJ36" s="193"/>
      <c r="CK36" s="193"/>
      <c r="CL36" s="194"/>
      <c r="CM36" s="437">
        <v>9340.3</v>
      </c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8"/>
      <c r="DB36" s="438"/>
      <c r="DC36" s="439"/>
      <c r="DD36" s="437">
        <v>9247.6</v>
      </c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9"/>
      <c r="DX36" s="437">
        <v>9192</v>
      </c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9"/>
    </row>
    <row r="37" spans="9:153" ht="12.75">
      <c r="I37" s="62"/>
      <c r="J37" s="212" t="s">
        <v>324</v>
      </c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81"/>
      <c r="CE37" s="192" t="s">
        <v>27</v>
      </c>
      <c r="CF37" s="193"/>
      <c r="CG37" s="193"/>
      <c r="CH37" s="193"/>
      <c r="CI37" s="193"/>
      <c r="CJ37" s="193"/>
      <c r="CK37" s="193"/>
      <c r="CL37" s="194"/>
      <c r="CM37" s="437">
        <v>3644.5</v>
      </c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9"/>
      <c r="DD37" s="437">
        <v>3002.2</v>
      </c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9"/>
      <c r="DX37" s="437">
        <v>2496.8</v>
      </c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9"/>
    </row>
    <row r="38" spans="9:153" ht="25.5" customHeight="1">
      <c r="I38" s="62"/>
      <c r="J38" s="282" t="s">
        <v>325</v>
      </c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4"/>
      <c r="CE38" s="192" t="s">
        <v>28</v>
      </c>
      <c r="CF38" s="193"/>
      <c r="CG38" s="193"/>
      <c r="CH38" s="193"/>
      <c r="CI38" s="193"/>
      <c r="CJ38" s="193"/>
      <c r="CK38" s="193"/>
      <c r="CL38" s="194"/>
      <c r="CM38" s="437">
        <v>76.8</v>
      </c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9"/>
      <c r="DD38" s="437">
        <v>71.2</v>
      </c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8"/>
      <c r="DS38" s="438"/>
      <c r="DT38" s="438"/>
      <c r="DU38" s="438"/>
      <c r="DV38" s="438"/>
      <c r="DW38" s="439"/>
      <c r="DX38" s="437">
        <v>71.2</v>
      </c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/>
      <c r="EO38" s="438"/>
      <c r="EP38" s="438"/>
      <c r="EQ38" s="438"/>
      <c r="ER38" s="438"/>
      <c r="ES38" s="438"/>
      <c r="ET38" s="438"/>
      <c r="EU38" s="438"/>
      <c r="EV38" s="438"/>
      <c r="EW38" s="439"/>
    </row>
    <row r="39" spans="9:153" ht="12.75">
      <c r="I39" s="62"/>
      <c r="J39" s="283" t="s">
        <v>326</v>
      </c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4"/>
      <c r="CE39" s="192" t="s">
        <v>29</v>
      </c>
      <c r="CF39" s="193"/>
      <c r="CG39" s="193"/>
      <c r="CH39" s="193"/>
      <c r="CI39" s="193"/>
      <c r="CJ39" s="193"/>
      <c r="CK39" s="193"/>
      <c r="CL39" s="194"/>
      <c r="CM39" s="437">
        <v>0</v>
      </c>
      <c r="CN39" s="438"/>
      <c r="CO39" s="438"/>
      <c r="CP39" s="438"/>
      <c r="CQ39" s="438"/>
      <c r="CR39" s="438"/>
      <c r="CS39" s="438"/>
      <c r="CT39" s="438"/>
      <c r="CU39" s="438"/>
      <c r="CV39" s="438"/>
      <c r="CW39" s="438"/>
      <c r="CX39" s="438"/>
      <c r="CY39" s="438"/>
      <c r="CZ39" s="438"/>
      <c r="DA39" s="438"/>
      <c r="DB39" s="438"/>
      <c r="DC39" s="439"/>
      <c r="DD39" s="437">
        <v>0</v>
      </c>
      <c r="DE39" s="438"/>
      <c r="DF39" s="438"/>
      <c r="DG39" s="438"/>
      <c r="DH39" s="438"/>
      <c r="DI39" s="438"/>
      <c r="DJ39" s="438"/>
      <c r="DK39" s="438"/>
      <c r="DL39" s="438"/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  <c r="DW39" s="439"/>
      <c r="DX39" s="437">
        <v>0</v>
      </c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8"/>
      <c r="EN39" s="438"/>
      <c r="EO39" s="438"/>
      <c r="EP39" s="438"/>
      <c r="EQ39" s="438"/>
      <c r="ER39" s="438"/>
      <c r="ES39" s="438"/>
      <c r="ET39" s="438"/>
      <c r="EU39" s="438"/>
      <c r="EV39" s="438"/>
      <c r="EW39" s="439"/>
    </row>
    <row r="40" spans="9:153" ht="12.75">
      <c r="I40" s="62"/>
      <c r="J40" s="283" t="s">
        <v>327</v>
      </c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4"/>
      <c r="CE40" s="192" t="s">
        <v>30</v>
      </c>
      <c r="CF40" s="193"/>
      <c r="CG40" s="193"/>
      <c r="CH40" s="193"/>
      <c r="CI40" s="193"/>
      <c r="CJ40" s="193"/>
      <c r="CK40" s="193"/>
      <c r="CL40" s="194"/>
      <c r="CM40" s="437">
        <v>1494.8</v>
      </c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9"/>
      <c r="DD40" s="437">
        <v>1494.8</v>
      </c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  <c r="DT40" s="438"/>
      <c r="DU40" s="438"/>
      <c r="DV40" s="438"/>
      <c r="DW40" s="439"/>
      <c r="DX40" s="437">
        <v>1494.8</v>
      </c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8"/>
      <c r="EK40" s="438"/>
      <c r="EL40" s="438"/>
      <c r="EM40" s="438"/>
      <c r="EN40" s="438"/>
      <c r="EO40" s="438"/>
      <c r="EP40" s="438"/>
      <c r="EQ40" s="438"/>
      <c r="ER40" s="438"/>
      <c r="ES40" s="438"/>
      <c r="ET40" s="438"/>
      <c r="EU40" s="438"/>
      <c r="EV40" s="438"/>
      <c r="EW40" s="439"/>
    </row>
    <row r="41" spans="9:153" ht="12.75">
      <c r="I41" s="62"/>
      <c r="J41" s="283" t="s">
        <v>328</v>
      </c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4"/>
      <c r="CE41" s="192" t="s">
        <v>31</v>
      </c>
      <c r="CF41" s="193"/>
      <c r="CG41" s="193"/>
      <c r="CH41" s="193"/>
      <c r="CI41" s="193"/>
      <c r="CJ41" s="193"/>
      <c r="CK41" s="193"/>
      <c r="CL41" s="194"/>
      <c r="CM41" s="437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/>
      <c r="CX41" s="438"/>
      <c r="CY41" s="438"/>
      <c r="CZ41" s="438"/>
      <c r="DA41" s="438"/>
      <c r="DB41" s="438"/>
      <c r="DC41" s="439"/>
      <c r="DD41" s="437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9"/>
      <c r="DX41" s="437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9"/>
    </row>
    <row r="42" spans="9:153" ht="12.75">
      <c r="I42" s="62"/>
      <c r="J42" s="283" t="s">
        <v>329</v>
      </c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4"/>
      <c r="CE42" s="192" t="s">
        <v>32</v>
      </c>
      <c r="CF42" s="193"/>
      <c r="CG42" s="193"/>
      <c r="CH42" s="193"/>
      <c r="CI42" s="193"/>
      <c r="CJ42" s="193"/>
      <c r="CK42" s="193"/>
      <c r="CL42" s="194"/>
      <c r="CM42" s="437">
        <v>551.6</v>
      </c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9"/>
      <c r="DD42" s="437">
        <v>366.8</v>
      </c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9"/>
      <c r="DX42" s="437">
        <v>347.2</v>
      </c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9"/>
    </row>
    <row r="43" spans="9:153" ht="12.75">
      <c r="I43" s="62"/>
      <c r="J43" s="283" t="s">
        <v>330</v>
      </c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4"/>
      <c r="CE43" s="192" t="s">
        <v>33</v>
      </c>
      <c r="CF43" s="193"/>
      <c r="CG43" s="193"/>
      <c r="CH43" s="193"/>
      <c r="CI43" s="193"/>
      <c r="CJ43" s="193"/>
      <c r="CK43" s="193"/>
      <c r="CL43" s="194"/>
      <c r="CM43" s="437">
        <v>1521.3</v>
      </c>
      <c r="CN43" s="438"/>
      <c r="CO43" s="438"/>
      <c r="CP43" s="438"/>
      <c r="CQ43" s="438"/>
      <c r="CR43" s="438"/>
      <c r="CS43" s="438"/>
      <c r="CT43" s="438"/>
      <c r="CU43" s="438"/>
      <c r="CV43" s="438"/>
      <c r="CW43" s="438"/>
      <c r="CX43" s="438"/>
      <c r="CY43" s="438"/>
      <c r="CZ43" s="438"/>
      <c r="DA43" s="438"/>
      <c r="DB43" s="438"/>
      <c r="DC43" s="439"/>
      <c r="DD43" s="437">
        <v>1069.4</v>
      </c>
      <c r="DE43" s="438"/>
      <c r="DF43" s="438"/>
      <c r="DG43" s="438"/>
      <c r="DH43" s="438"/>
      <c r="DI43" s="438"/>
      <c r="DJ43" s="438"/>
      <c r="DK43" s="438"/>
      <c r="DL43" s="438"/>
      <c r="DM43" s="438"/>
      <c r="DN43" s="438"/>
      <c r="DO43" s="438"/>
      <c r="DP43" s="438"/>
      <c r="DQ43" s="438"/>
      <c r="DR43" s="438"/>
      <c r="DS43" s="438"/>
      <c r="DT43" s="438"/>
      <c r="DU43" s="438"/>
      <c r="DV43" s="438"/>
      <c r="DW43" s="439"/>
      <c r="DX43" s="437">
        <v>583.6</v>
      </c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8"/>
      <c r="EK43" s="438"/>
      <c r="EL43" s="438"/>
      <c r="EM43" s="438"/>
      <c r="EN43" s="438"/>
      <c r="EO43" s="438"/>
      <c r="EP43" s="438"/>
      <c r="EQ43" s="438"/>
      <c r="ER43" s="438"/>
      <c r="ES43" s="438"/>
      <c r="ET43" s="438"/>
      <c r="EU43" s="438"/>
      <c r="EV43" s="438"/>
      <c r="EW43" s="439"/>
    </row>
    <row r="44" spans="9:153" ht="12.75">
      <c r="I44" s="62"/>
      <c r="J44" s="212" t="s">
        <v>331</v>
      </c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81"/>
      <c r="CE44" s="192" t="s">
        <v>34</v>
      </c>
      <c r="CF44" s="193"/>
      <c r="CG44" s="193"/>
      <c r="CH44" s="193"/>
      <c r="CI44" s="193"/>
      <c r="CJ44" s="193"/>
      <c r="CK44" s="193"/>
      <c r="CL44" s="194"/>
      <c r="CM44" s="437">
        <v>118.6</v>
      </c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9"/>
      <c r="DD44" s="437">
        <v>118.6</v>
      </c>
      <c r="DE44" s="438"/>
      <c r="DF44" s="438"/>
      <c r="DG44" s="438"/>
      <c r="DH44" s="438"/>
      <c r="DI44" s="438"/>
      <c r="DJ44" s="438"/>
      <c r="DK44" s="438"/>
      <c r="DL44" s="438"/>
      <c r="DM44" s="438"/>
      <c r="DN44" s="438"/>
      <c r="DO44" s="438"/>
      <c r="DP44" s="438"/>
      <c r="DQ44" s="438"/>
      <c r="DR44" s="438"/>
      <c r="DS44" s="438"/>
      <c r="DT44" s="438"/>
      <c r="DU44" s="438"/>
      <c r="DV44" s="438"/>
      <c r="DW44" s="439"/>
      <c r="DX44" s="437">
        <v>118.6</v>
      </c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8"/>
      <c r="EK44" s="438"/>
      <c r="EL44" s="438"/>
      <c r="EM44" s="438"/>
      <c r="EN44" s="438"/>
      <c r="EO44" s="438"/>
      <c r="EP44" s="438"/>
      <c r="EQ44" s="438"/>
      <c r="ER44" s="438"/>
      <c r="ES44" s="438"/>
      <c r="ET44" s="438"/>
      <c r="EU44" s="438"/>
      <c r="EV44" s="438"/>
      <c r="EW44" s="439"/>
    </row>
    <row r="45" spans="9:153" ht="12.75">
      <c r="I45" s="62"/>
      <c r="J45" s="212" t="s">
        <v>332</v>
      </c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81"/>
      <c r="CE45" s="192" t="s">
        <v>79</v>
      </c>
      <c r="CF45" s="193"/>
      <c r="CG45" s="193"/>
      <c r="CH45" s="193"/>
      <c r="CI45" s="193"/>
      <c r="CJ45" s="193"/>
      <c r="CK45" s="193"/>
      <c r="CL45" s="194"/>
      <c r="CM45" s="437">
        <f>460.7-4.6</f>
        <v>456.09999999999997</v>
      </c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9"/>
      <c r="DD45" s="437">
        <v>453.7</v>
      </c>
      <c r="DE45" s="438"/>
      <c r="DF45" s="438"/>
      <c r="DG45" s="438"/>
      <c r="DH45" s="438"/>
      <c r="DI45" s="438"/>
      <c r="DJ45" s="438"/>
      <c r="DK45" s="438"/>
      <c r="DL45" s="438"/>
      <c r="DM45" s="438"/>
      <c r="DN45" s="438"/>
      <c r="DO45" s="438"/>
      <c r="DP45" s="438"/>
      <c r="DQ45" s="438"/>
      <c r="DR45" s="438"/>
      <c r="DS45" s="438"/>
      <c r="DT45" s="438"/>
      <c r="DU45" s="438"/>
      <c r="DV45" s="438"/>
      <c r="DW45" s="439"/>
      <c r="DX45" s="437">
        <v>378.7</v>
      </c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8"/>
      <c r="EK45" s="438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 s="438"/>
      <c r="EW45" s="439"/>
    </row>
    <row r="46" spans="9:153" ht="12.75">
      <c r="I46" s="62"/>
      <c r="J46" s="190" t="s">
        <v>333</v>
      </c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0"/>
      <c r="CD46" s="191"/>
      <c r="CE46" s="192" t="s">
        <v>81</v>
      </c>
      <c r="CF46" s="193"/>
      <c r="CG46" s="193"/>
      <c r="CH46" s="193"/>
      <c r="CI46" s="193"/>
      <c r="CJ46" s="193"/>
      <c r="CK46" s="193"/>
      <c r="CL46" s="194"/>
      <c r="CM46" s="437">
        <v>897.2</v>
      </c>
      <c r="CN46" s="438"/>
      <c r="CO46" s="438"/>
      <c r="CP46" s="438"/>
      <c r="CQ46" s="438"/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438"/>
      <c r="DC46" s="439"/>
      <c r="DD46" s="437">
        <v>654.4</v>
      </c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9"/>
      <c r="DX46" s="437">
        <v>15.9</v>
      </c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9"/>
    </row>
    <row r="47" spans="9:153" ht="25.5" customHeight="1">
      <c r="I47" s="62"/>
      <c r="J47" s="280" t="s">
        <v>334</v>
      </c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81"/>
      <c r="CE47" s="192" t="s">
        <v>83</v>
      </c>
      <c r="CF47" s="193"/>
      <c r="CG47" s="193"/>
      <c r="CH47" s="193"/>
      <c r="CI47" s="193"/>
      <c r="CJ47" s="193"/>
      <c r="CK47" s="193"/>
      <c r="CL47" s="194"/>
      <c r="CM47" s="437">
        <v>576.8</v>
      </c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9"/>
      <c r="DD47" s="437">
        <v>576.8</v>
      </c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/>
      <c r="DS47" s="438"/>
      <c r="DT47" s="438"/>
      <c r="DU47" s="438"/>
      <c r="DV47" s="438"/>
      <c r="DW47" s="439"/>
      <c r="DX47" s="437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9"/>
    </row>
    <row r="48" spans="9:153" ht="12.75">
      <c r="I48" s="62"/>
      <c r="J48" s="212" t="s">
        <v>335</v>
      </c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81"/>
      <c r="CE48" s="192" t="s">
        <v>85</v>
      </c>
      <c r="CF48" s="193"/>
      <c r="CG48" s="193"/>
      <c r="CH48" s="193"/>
      <c r="CI48" s="193"/>
      <c r="CJ48" s="193"/>
      <c r="CK48" s="193"/>
      <c r="CL48" s="194"/>
      <c r="CM48" s="437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9"/>
      <c r="DD48" s="437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9"/>
      <c r="DX48" s="437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9"/>
    </row>
    <row r="49" spans="9:153" ht="12.75">
      <c r="I49" s="62"/>
      <c r="J49" s="212" t="s">
        <v>336</v>
      </c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81"/>
      <c r="CE49" s="192" t="s">
        <v>87</v>
      </c>
      <c r="CF49" s="193"/>
      <c r="CG49" s="193"/>
      <c r="CH49" s="193"/>
      <c r="CI49" s="193"/>
      <c r="CJ49" s="193"/>
      <c r="CK49" s="193"/>
      <c r="CL49" s="194"/>
      <c r="CM49" s="437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9"/>
      <c r="DD49" s="437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9"/>
      <c r="DX49" s="437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9"/>
    </row>
    <row r="50" spans="9:153" ht="12.75">
      <c r="I50" s="62"/>
      <c r="J50" s="212" t="s">
        <v>337</v>
      </c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81"/>
      <c r="CE50" s="192" t="s">
        <v>89</v>
      </c>
      <c r="CF50" s="193"/>
      <c r="CG50" s="193"/>
      <c r="CH50" s="193"/>
      <c r="CI50" s="193"/>
      <c r="CJ50" s="193"/>
      <c r="CK50" s="193"/>
      <c r="CL50" s="194"/>
      <c r="CM50" s="437">
        <v>320.4</v>
      </c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9"/>
      <c r="DD50" s="437">
        <v>77.6</v>
      </c>
      <c r="DE50" s="438"/>
      <c r="DF50" s="438"/>
      <c r="DG50" s="438"/>
      <c r="DH50" s="438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8"/>
      <c r="DT50" s="438"/>
      <c r="DU50" s="438"/>
      <c r="DV50" s="438"/>
      <c r="DW50" s="439"/>
      <c r="DX50" s="437">
        <v>15.9</v>
      </c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8"/>
      <c r="EK50" s="438"/>
      <c r="EL50" s="438"/>
      <c r="EM50" s="438"/>
      <c r="EN50" s="438"/>
      <c r="EO50" s="438"/>
      <c r="EP50" s="438"/>
      <c r="EQ50" s="438"/>
      <c r="ER50" s="438"/>
      <c r="ES50" s="438"/>
      <c r="ET50" s="438"/>
      <c r="EU50" s="438"/>
      <c r="EV50" s="438"/>
      <c r="EW50" s="439"/>
    </row>
    <row r="52" spans="10:98" ht="12.75">
      <c r="J52" s="63" t="s">
        <v>338</v>
      </c>
      <c r="CP52" s="189">
        <v>1</v>
      </c>
      <c r="CQ52" s="189"/>
      <c r="CR52" s="189"/>
      <c r="CS52" s="189"/>
      <c r="CT52" s="189"/>
    </row>
    <row r="54" spans="1:161" ht="15.75">
      <c r="A54" s="230" t="s">
        <v>297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0"/>
      <c r="DT54" s="230"/>
      <c r="DU54" s="230"/>
      <c r="DV54" s="230"/>
      <c r="DW54" s="230"/>
      <c r="DX54" s="230"/>
      <c r="DY54" s="230"/>
      <c r="DZ54" s="230"/>
      <c r="EA54" s="230"/>
      <c r="EB54" s="230"/>
      <c r="EC54" s="230"/>
      <c r="ED54" s="230"/>
      <c r="EE54" s="230"/>
      <c r="EF54" s="230"/>
      <c r="EG54" s="230"/>
      <c r="EH54" s="230"/>
      <c r="EI54" s="230"/>
      <c r="EJ54" s="230"/>
      <c r="EK54" s="230"/>
      <c r="EL54" s="230"/>
      <c r="EM54" s="230"/>
      <c r="EN54" s="230"/>
      <c r="EO54" s="230"/>
      <c r="EP54" s="230"/>
      <c r="EQ54" s="230"/>
      <c r="ER54" s="230"/>
      <c r="ES54" s="230"/>
      <c r="ET54" s="230"/>
      <c r="EU54" s="230"/>
      <c r="EV54" s="230"/>
      <c r="EW54" s="230"/>
      <c r="EX54" s="230"/>
      <c r="EY54" s="230"/>
      <c r="EZ54" s="230"/>
      <c r="FA54" s="230"/>
      <c r="FB54" s="230"/>
      <c r="FC54" s="230"/>
      <c r="FD54" s="230"/>
      <c r="FE54" s="230"/>
    </row>
    <row r="56" ht="12.75">
      <c r="FE56" s="52" t="s">
        <v>298</v>
      </c>
    </row>
    <row r="57" spans="1:161" s="36" customFormat="1" ht="25.5" customHeight="1">
      <c r="A57" s="449" t="s">
        <v>48</v>
      </c>
      <c r="B57" s="450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0"/>
      <c r="AH57" s="450"/>
      <c r="AI57" s="450"/>
      <c r="AJ57" s="450"/>
      <c r="AK57" s="451"/>
      <c r="AL57" s="458" t="s">
        <v>23</v>
      </c>
      <c r="AM57" s="450"/>
      <c r="AN57" s="450"/>
      <c r="AO57" s="450"/>
      <c r="AP57" s="450"/>
      <c r="AQ57" s="451"/>
      <c r="AR57" s="464" t="s">
        <v>24</v>
      </c>
      <c r="AS57" s="465"/>
      <c r="AT57" s="465"/>
      <c r="AU57" s="465"/>
      <c r="AV57" s="465"/>
      <c r="AW57" s="465"/>
      <c r="AX57" s="465"/>
      <c r="AY57" s="465"/>
      <c r="AZ57" s="465"/>
      <c r="BA57" s="465"/>
      <c r="BB57" s="465"/>
      <c r="BC57" s="465"/>
      <c r="BD57" s="465"/>
      <c r="BE57" s="465"/>
      <c r="BF57" s="465"/>
      <c r="BG57" s="465"/>
      <c r="BH57" s="465"/>
      <c r="BI57" s="465"/>
      <c r="BJ57" s="465"/>
      <c r="BK57" s="465"/>
      <c r="BL57" s="466"/>
      <c r="BM57" s="464" t="s">
        <v>281</v>
      </c>
      <c r="BN57" s="465"/>
      <c r="BO57" s="465"/>
      <c r="BP57" s="465"/>
      <c r="BQ57" s="465"/>
      <c r="BR57" s="465"/>
      <c r="BS57" s="465"/>
      <c r="BT57" s="465"/>
      <c r="BU57" s="465"/>
      <c r="BV57" s="465"/>
      <c r="BW57" s="465"/>
      <c r="BX57" s="465"/>
      <c r="BY57" s="465"/>
      <c r="BZ57" s="465"/>
      <c r="CA57" s="465"/>
      <c r="CB57" s="465"/>
      <c r="CC57" s="465"/>
      <c r="CD57" s="465"/>
      <c r="CE57" s="465"/>
      <c r="CF57" s="465"/>
      <c r="CG57" s="465"/>
      <c r="CH57" s="465"/>
      <c r="CI57" s="465"/>
      <c r="CJ57" s="465"/>
      <c r="CK57" s="465"/>
      <c r="CL57" s="465"/>
      <c r="CM57" s="465"/>
      <c r="CN57" s="465"/>
      <c r="CO57" s="465"/>
      <c r="CP57" s="465"/>
      <c r="CQ57" s="465"/>
      <c r="CR57" s="465"/>
      <c r="CS57" s="466"/>
      <c r="CT57" s="464" t="s">
        <v>284</v>
      </c>
      <c r="CU57" s="465"/>
      <c r="CV57" s="465"/>
      <c r="CW57" s="465"/>
      <c r="CX57" s="465"/>
      <c r="CY57" s="465"/>
      <c r="CZ57" s="465"/>
      <c r="DA57" s="465"/>
      <c r="DB57" s="465"/>
      <c r="DC57" s="465"/>
      <c r="DD57" s="465"/>
      <c r="DE57" s="465"/>
      <c r="DF57" s="465"/>
      <c r="DG57" s="465"/>
      <c r="DH57" s="465"/>
      <c r="DI57" s="465"/>
      <c r="DJ57" s="465"/>
      <c r="DK57" s="465"/>
      <c r="DL57" s="465"/>
      <c r="DM57" s="465"/>
      <c r="DN57" s="465"/>
      <c r="DO57" s="465"/>
      <c r="DP57" s="465"/>
      <c r="DQ57" s="465"/>
      <c r="DR57" s="465"/>
      <c r="DS57" s="465"/>
      <c r="DT57" s="465"/>
      <c r="DU57" s="465"/>
      <c r="DV57" s="465"/>
      <c r="DW57" s="465"/>
      <c r="DX57" s="465"/>
      <c r="DY57" s="465"/>
      <c r="DZ57" s="465"/>
      <c r="EA57" s="465"/>
      <c r="EB57" s="465"/>
      <c r="EC57" s="465"/>
      <c r="ED57" s="465"/>
      <c r="EE57" s="465"/>
      <c r="EF57" s="465"/>
      <c r="EG57" s="465"/>
      <c r="EH57" s="465"/>
      <c r="EI57" s="465"/>
      <c r="EJ57" s="465"/>
      <c r="EK57" s="465"/>
      <c r="EL57" s="465"/>
      <c r="EM57" s="465"/>
      <c r="EN57" s="465"/>
      <c r="EO57" s="465"/>
      <c r="EP57" s="465"/>
      <c r="EQ57" s="465"/>
      <c r="ER57" s="465"/>
      <c r="ES57" s="465"/>
      <c r="ET57" s="465"/>
      <c r="EU57" s="465"/>
      <c r="EV57" s="465"/>
      <c r="EW57" s="465"/>
      <c r="EX57" s="465"/>
      <c r="EY57" s="465"/>
      <c r="EZ57" s="465"/>
      <c r="FA57" s="465"/>
      <c r="FB57" s="465"/>
      <c r="FC57" s="465"/>
      <c r="FD57" s="465"/>
      <c r="FE57" s="466"/>
    </row>
    <row r="58" spans="1:161" s="36" customFormat="1" ht="25.5" customHeight="1">
      <c r="A58" s="452"/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4"/>
      <c r="AL58" s="452"/>
      <c r="AM58" s="453"/>
      <c r="AN58" s="453"/>
      <c r="AO58" s="453"/>
      <c r="AP58" s="453"/>
      <c r="AQ58" s="454"/>
      <c r="AR58" s="458" t="s">
        <v>385</v>
      </c>
      <c r="AS58" s="459"/>
      <c r="AT58" s="459"/>
      <c r="AU58" s="459"/>
      <c r="AV58" s="459"/>
      <c r="AW58" s="459"/>
      <c r="AX58" s="459"/>
      <c r="AY58" s="459"/>
      <c r="AZ58" s="459"/>
      <c r="BA58" s="459"/>
      <c r="BB58" s="460"/>
      <c r="BC58" s="458" t="s">
        <v>386</v>
      </c>
      <c r="BD58" s="459"/>
      <c r="BE58" s="459"/>
      <c r="BF58" s="459"/>
      <c r="BG58" s="459"/>
      <c r="BH58" s="459"/>
      <c r="BI58" s="459"/>
      <c r="BJ58" s="459"/>
      <c r="BK58" s="459"/>
      <c r="BL58" s="460"/>
      <c r="BM58" s="464" t="s">
        <v>282</v>
      </c>
      <c r="BN58" s="465"/>
      <c r="BO58" s="465"/>
      <c r="BP58" s="465"/>
      <c r="BQ58" s="465"/>
      <c r="BR58" s="465"/>
      <c r="BS58" s="465"/>
      <c r="BT58" s="465"/>
      <c r="BU58" s="465"/>
      <c r="BV58" s="465"/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6"/>
      <c r="CJ58" s="458" t="s">
        <v>348</v>
      </c>
      <c r="CK58" s="459"/>
      <c r="CL58" s="459"/>
      <c r="CM58" s="459"/>
      <c r="CN58" s="459"/>
      <c r="CO58" s="459"/>
      <c r="CP58" s="459"/>
      <c r="CQ58" s="459"/>
      <c r="CR58" s="459"/>
      <c r="CS58" s="460"/>
      <c r="CT58" s="464" t="s">
        <v>350</v>
      </c>
      <c r="CU58" s="465"/>
      <c r="CV58" s="465"/>
      <c r="CW58" s="465"/>
      <c r="CX58" s="465"/>
      <c r="CY58" s="465"/>
      <c r="CZ58" s="465"/>
      <c r="DA58" s="465"/>
      <c r="DB58" s="465"/>
      <c r="DC58" s="465"/>
      <c r="DD58" s="465"/>
      <c r="DE58" s="465"/>
      <c r="DF58" s="465"/>
      <c r="DG58" s="465"/>
      <c r="DH58" s="465"/>
      <c r="DI58" s="465"/>
      <c r="DJ58" s="465"/>
      <c r="DK58" s="465"/>
      <c r="DL58" s="465"/>
      <c r="DM58" s="465"/>
      <c r="DN58" s="465"/>
      <c r="DO58" s="465"/>
      <c r="DP58" s="465"/>
      <c r="DQ58" s="465"/>
      <c r="DR58" s="465"/>
      <c r="DS58" s="465"/>
      <c r="DT58" s="465"/>
      <c r="DU58" s="465"/>
      <c r="DV58" s="465"/>
      <c r="DW58" s="465"/>
      <c r="DX58" s="465"/>
      <c r="DY58" s="466"/>
      <c r="DZ58" s="464" t="s">
        <v>285</v>
      </c>
      <c r="EA58" s="465"/>
      <c r="EB58" s="465"/>
      <c r="EC58" s="465"/>
      <c r="ED58" s="465"/>
      <c r="EE58" s="465"/>
      <c r="EF58" s="465"/>
      <c r="EG58" s="465"/>
      <c r="EH58" s="465"/>
      <c r="EI58" s="465"/>
      <c r="EJ58" s="465"/>
      <c r="EK58" s="465"/>
      <c r="EL58" s="465"/>
      <c r="EM58" s="465"/>
      <c r="EN58" s="465"/>
      <c r="EO58" s="465"/>
      <c r="EP58" s="465"/>
      <c r="EQ58" s="465"/>
      <c r="ER58" s="465"/>
      <c r="ES58" s="465"/>
      <c r="ET58" s="465"/>
      <c r="EU58" s="465"/>
      <c r="EV58" s="465"/>
      <c r="EW58" s="465"/>
      <c r="EX58" s="465"/>
      <c r="EY58" s="465"/>
      <c r="EZ58" s="465"/>
      <c r="FA58" s="465"/>
      <c r="FB58" s="465"/>
      <c r="FC58" s="465"/>
      <c r="FD58" s="465"/>
      <c r="FE58" s="466"/>
    </row>
    <row r="59" spans="1:161" s="36" customFormat="1" ht="60" customHeight="1">
      <c r="A59" s="455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7"/>
      <c r="AL59" s="455"/>
      <c r="AM59" s="456"/>
      <c r="AN59" s="456"/>
      <c r="AO59" s="456"/>
      <c r="AP59" s="456"/>
      <c r="AQ59" s="457"/>
      <c r="AR59" s="461"/>
      <c r="AS59" s="462"/>
      <c r="AT59" s="462"/>
      <c r="AU59" s="462"/>
      <c r="AV59" s="462"/>
      <c r="AW59" s="462"/>
      <c r="AX59" s="462"/>
      <c r="AY59" s="462"/>
      <c r="AZ59" s="462"/>
      <c r="BA59" s="462"/>
      <c r="BB59" s="463"/>
      <c r="BC59" s="461"/>
      <c r="BD59" s="462"/>
      <c r="BE59" s="462"/>
      <c r="BF59" s="462"/>
      <c r="BG59" s="462"/>
      <c r="BH59" s="462"/>
      <c r="BI59" s="462"/>
      <c r="BJ59" s="462"/>
      <c r="BK59" s="462"/>
      <c r="BL59" s="463"/>
      <c r="BM59" s="464" t="s">
        <v>283</v>
      </c>
      <c r="BN59" s="465"/>
      <c r="BO59" s="465"/>
      <c r="BP59" s="465"/>
      <c r="BQ59" s="465"/>
      <c r="BR59" s="465"/>
      <c r="BS59" s="465"/>
      <c r="BT59" s="465"/>
      <c r="BU59" s="466"/>
      <c r="BV59" s="464" t="s">
        <v>387</v>
      </c>
      <c r="BW59" s="465"/>
      <c r="BX59" s="465"/>
      <c r="BY59" s="465"/>
      <c r="BZ59" s="465"/>
      <c r="CA59" s="465"/>
      <c r="CB59" s="465"/>
      <c r="CC59" s="465"/>
      <c r="CD59" s="465"/>
      <c r="CE59" s="465"/>
      <c r="CF59" s="465"/>
      <c r="CG59" s="465"/>
      <c r="CH59" s="465"/>
      <c r="CI59" s="466"/>
      <c r="CJ59" s="461"/>
      <c r="CK59" s="462"/>
      <c r="CL59" s="462"/>
      <c r="CM59" s="462"/>
      <c r="CN59" s="462"/>
      <c r="CO59" s="462"/>
      <c r="CP59" s="462"/>
      <c r="CQ59" s="462"/>
      <c r="CR59" s="462"/>
      <c r="CS59" s="463"/>
      <c r="CT59" s="464" t="s">
        <v>286</v>
      </c>
      <c r="CU59" s="465"/>
      <c r="CV59" s="465"/>
      <c r="CW59" s="465"/>
      <c r="CX59" s="465"/>
      <c r="CY59" s="465"/>
      <c r="CZ59" s="465"/>
      <c r="DA59" s="465"/>
      <c r="DB59" s="465"/>
      <c r="DC59" s="465"/>
      <c r="DD59" s="465"/>
      <c r="DE59" s="466"/>
      <c r="DF59" s="464" t="s">
        <v>388</v>
      </c>
      <c r="DG59" s="465"/>
      <c r="DH59" s="465"/>
      <c r="DI59" s="465"/>
      <c r="DJ59" s="465"/>
      <c r="DK59" s="465"/>
      <c r="DL59" s="465"/>
      <c r="DM59" s="466"/>
      <c r="DN59" s="464" t="s">
        <v>287</v>
      </c>
      <c r="DO59" s="465"/>
      <c r="DP59" s="465"/>
      <c r="DQ59" s="465"/>
      <c r="DR59" s="465"/>
      <c r="DS59" s="465"/>
      <c r="DT59" s="465"/>
      <c r="DU59" s="465"/>
      <c r="DV59" s="465"/>
      <c r="DW59" s="465"/>
      <c r="DX59" s="465"/>
      <c r="DY59" s="466"/>
      <c r="DZ59" s="464" t="s">
        <v>286</v>
      </c>
      <c r="EA59" s="465"/>
      <c r="EB59" s="465"/>
      <c r="EC59" s="465"/>
      <c r="ED59" s="465"/>
      <c r="EE59" s="465"/>
      <c r="EF59" s="465"/>
      <c r="EG59" s="465"/>
      <c r="EH59" s="465"/>
      <c r="EI59" s="465"/>
      <c r="EJ59" s="465"/>
      <c r="EK59" s="466"/>
      <c r="EL59" s="464" t="s">
        <v>26</v>
      </c>
      <c r="EM59" s="465"/>
      <c r="EN59" s="465"/>
      <c r="EO59" s="465"/>
      <c r="EP59" s="465"/>
      <c r="EQ59" s="465"/>
      <c r="ER59" s="465"/>
      <c r="ES59" s="466"/>
      <c r="ET59" s="464" t="s">
        <v>287</v>
      </c>
      <c r="EU59" s="465"/>
      <c r="EV59" s="465"/>
      <c r="EW59" s="465"/>
      <c r="EX59" s="465"/>
      <c r="EY59" s="465"/>
      <c r="EZ59" s="465"/>
      <c r="FA59" s="465"/>
      <c r="FB59" s="465"/>
      <c r="FC59" s="465"/>
      <c r="FD59" s="465"/>
      <c r="FE59" s="466"/>
    </row>
    <row r="60" spans="1:161" s="91" customFormat="1" ht="12">
      <c r="A60" s="347">
        <v>1</v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9"/>
      <c r="AL60" s="347">
        <v>2</v>
      </c>
      <c r="AM60" s="348"/>
      <c r="AN60" s="348"/>
      <c r="AO60" s="348"/>
      <c r="AP60" s="348"/>
      <c r="AQ60" s="349"/>
      <c r="AR60" s="347">
        <v>3</v>
      </c>
      <c r="AS60" s="348"/>
      <c r="AT60" s="348"/>
      <c r="AU60" s="348"/>
      <c r="AV60" s="348"/>
      <c r="AW60" s="348"/>
      <c r="AX60" s="348"/>
      <c r="AY60" s="348"/>
      <c r="AZ60" s="348"/>
      <c r="BA60" s="348"/>
      <c r="BB60" s="349"/>
      <c r="BC60" s="347">
        <v>4</v>
      </c>
      <c r="BD60" s="348"/>
      <c r="BE60" s="348"/>
      <c r="BF60" s="348"/>
      <c r="BG60" s="348"/>
      <c r="BH60" s="348"/>
      <c r="BI60" s="348"/>
      <c r="BJ60" s="348"/>
      <c r="BK60" s="348"/>
      <c r="BL60" s="349"/>
      <c r="BM60" s="347">
        <v>5</v>
      </c>
      <c r="BN60" s="348"/>
      <c r="BO60" s="348"/>
      <c r="BP60" s="348"/>
      <c r="BQ60" s="348"/>
      <c r="BR60" s="348"/>
      <c r="BS60" s="348"/>
      <c r="BT60" s="348"/>
      <c r="BU60" s="349"/>
      <c r="BV60" s="347">
        <v>6</v>
      </c>
      <c r="BW60" s="348"/>
      <c r="BX60" s="348"/>
      <c r="BY60" s="348"/>
      <c r="BZ60" s="348"/>
      <c r="CA60" s="348"/>
      <c r="CB60" s="348"/>
      <c r="CC60" s="348"/>
      <c r="CD60" s="348"/>
      <c r="CE60" s="348"/>
      <c r="CF60" s="348"/>
      <c r="CG60" s="348"/>
      <c r="CH60" s="348"/>
      <c r="CI60" s="349"/>
      <c r="CJ60" s="347">
        <v>7</v>
      </c>
      <c r="CK60" s="348"/>
      <c r="CL60" s="348"/>
      <c r="CM60" s="348"/>
      <c r="CN60" s="348"/>
      <c r="CO60" s="348"/>
      <c r="CP60" s="348"/>
      <c r="CQ60" s="348"/>
      <c r="CR60" s="348"/>
      <c r="CS60" s="349"/>
      <c r="CT60" s="347">
        <v>8</v>
      </c>
      <c r="CU60" s="348"/>
      <c r="CV60" s="348"/>
      <c r="CW60" s="348"/>
      <c r="CX60" s="348"/>
      <c r="CY60" s="348"/>
      <c r="CZ60" s="348"/>
      <c r="DA60" s="348"/>
      <c r="DB60" s="348"/>
      <c r="DC60" s="348"/>
      <c r="DD60" s="348"/>
      <c r="DE60" s="349"/>
      <c r="DF60" s="347">
        <v>9</v>
      </c>
      <c r="DG60" s="348"/>
      <c r="DH60" s="348"/>
      <c r="DI60" s="348"/>
      <c r="DJ60" s="348"/>
      <c r="DK60" s="348"/>
      <c r="DL60" s="348"/>
      <c r="DM60" s="349"/>
      <c r="DN60" s="347">
        <v>10</v>
      </c>
      <c r="DO60" s="348"/>
      <c r="DP60" s="348"/>
      <c r="DQ60" s="348"/>
      <c r="DR60" s="348"/>
      <c r="DS60" s="348"/>
      <c r="DT60" s="348"/>
      <c r="DU60" s="348"/>
      <c r="DV60" s="348"/>
      <c r="DW60" s="348"/>
      <c r="DX60" s="348"/>
      <c r="DY60" s="349"/>
      <c r="DZ60" s="347">
        <v>11</v>
      </c>
      <c r="EA60" s="348"/>
      <c r="EB60" s="348"/>
      <c r="EC60" s="348"/>
      <c r="ED60" s="348"/>
      <c r="EE60" s="348"/>
      <c r="EF60" s="348"/>
      <c r="EG60" s="348"/>
      <c r="EH60" s="348"/>
      <c r="EI60" s="348"/>
      <c r="EJ60" s="348"/>
      <c r="EK60" s="349"/>
      <c r="EL60" s="347">
        <v>12</v>
      </c>
      <c r="EM60" s="348"/>
      <c r="EN60" s="348"/>
      <c r="EO60" s="348"/>
      <c r="EP60" s="348"/>
      <c r="EQ60" s="348"/>
      <c r="ER60" s="348"/>
      <c r="ES60" s="349"/>
      <c r="ET60" s="347">
        <v>13</v>
      </c>
      <c r="EU60" s="348"/>
      <c r="EV60" s="348"/>
      <c r="EW60" s="348"/>
      <c r="EX60" s="348"/>
      <c r="EY60" s="348"/>
      <c r="EZ60" s="348"/>
      <c r="FA60" s="348"/>
      <c r="FB60" s="348"/>
      <c r="FC60" s="348"/>
      <c r="FD60" s="348"/>
      <c r="FE60" s="349"/>
    </row>
    <row r="61" spans="1:161" s="36" customFormat="1" ht="25.5" customHeight="1">
      <c r="A61" s="70"/>
      <c r="B61" s="403" t="s">
        <v>437</v>
      </c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3"/>
      <c r="AB61" s="403"/>
      <c r="AC61" s="403"/>
      <c r="AD61" s="403"/>
      <c r="AE61" s="403"/>
      <c r="AF61" s="403"/>
      <c r="AG61" s="403"/>
      <c r="AH61" s="403"/>
      <c r="AI61" s="403"/>
      <c r="AJ61" s="403"/>
      <c r="AK61" s="404"/>
      <c r="AL61" s="331" t="s">
        <v>5</v>
      </c>
      <c r="AM61" s="332"/>
      <c r="AN61" s="332"/>
      <c r="AO61" s="332"/>
      <c r="AP61" s="332"/>
      <c r="AQ61" s="333"/>
      <c r="AR61" s="442">
        <v>68.5</v>
      </c>
      <c r="AS61" s="443"/>
      <c r="AT61" s="443"/>
      <c r="AU61" s="443"/>
      <c r="AV61" s="443"/>
      <c r="AW61" s="443"/>
      <c r="AX61" s="443"/>
      <c r="AY61" s="443"/>
      <c r="AZ61" s="443"/>
      <c r="BA61" s="443"/>
      <c r="BB61" s="444"/>
      <c r="BC61" s="442">
        <v>0.5</v>
      </c>
      <c r="BD61" s="443"/>
      <c r="BE61" s="443"/>
      <c r="BF61" s="443"/>
      <c r="BG61" s="443"/>
      <c r="BH61" s="443"/>
      <c r="BI61" s="443"/>
      <c r="BJ61" s="443"/>
      <c r="BK61" s="443"/>
      <c r="BL61" s="444"/>
      <c r="BM61" s="442">
        <v>32291.9</v>
      </c>
      <c r="BN61" s="443"/>
      <c r="BO61" s="443"/>
      <c r="BP61" s="443"/>
      <c r="BQ61" s="443"/>
      <c r="BR61" s="443"/>
      <c r="BS61" s="443"/>
      <c r="BT61" s="443"/>
      <c r="BU61" s="444"/>
      <c r="BV61" s="442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3"/>
      <c r="CH61" s="443"/>
      <c r="CI61" s="444"/>
      <c r="CJ61" s="442">
        <v>146.5</v>
      </c>
      <c r="CK61" s="443"/>
      <c r="CL61" s="443"/>
      <c r="CM61" s="443"/>
      <c r="CN61" s="443"/>
      <c r="CO61" s="443"/>
      <c r="CP61" s="443"/>
      <c r="CQ61" s="443"/>
      <c r="CR61" s="443"/>
      <c r="CS61" s="444"/>
      <c r="CT61" s="442">
        <v>32017.1</v>
      </c>
      <c r="CU61" s="443"/>
      <c r="CV61" s="443"/>
      <c r="CW61" s="443"/>
      <c r="CX61" s="443"/>
      <c r="CY61" s="443"/>
      <c r="CZ61" s="443"/>
      <c r="DA61" s="443"/>
      <c r="DB61" s="443"/>
      <c r="DC61" s="443"/>
      <c r="DD61" s="443"/>
      <c r="DE61" s="444"/>
      <c r="DF61" s="442"/>
      <c r="DG61" s="443"/>
      <c r="DH61" s="443"/>
      <c r="DI61" s="443"/>
      <c r="DJ61" s="443"/>
      <c r="DK61" s="443"/>
      <c r="DL61" s="443"/>
      <c r="DM61" s="444"/>
      <c r="DN61" s="442">
        <v>274.8</v>
      </c>
      <c r="DO61" s="443"/>
      <c r="DP61" s="443"/>
      <c r="DQ61" s="443"/>
      <c r="DR61" s="443"/>
      <c r="DS61" s="443"/>
      <c r="DT61" s="443"/>
      <c r="DU61" s="443"/>
      <c r="DV61" s="443"/>
      <c r="DW61" s="443"/>
      <c r="DX61" s="443"/>
      <c r="DY61" s="444"/>
      <c r="DZ61" s="442">
        <v>146.5</v>
      </c>
      <c r="EA61" s="443"/>
      <c r="EB61" s="443"/>
      <c r="EC61" s="443"/>
      <c r="ED61" s="443"/>
      <c r="EE61" s="443"/>
      <c r="EF61" s="443"/>
      <c r="EG61" s="443"/>
      <c r="EH61" s="443"/>
      <c r="EI61" s="443"/>
      <c r="EJ61" s="443"/>
      <c r="EK61" s="444"/>
      <c r="EL61" s="442"/>
      <c r="EM61" s="443"/>
      <c r="EN61" s="443"/>
      <c r="EO61" s="443"/>
      <c r="EP61" s="443"/>
      <c r="EQ61" s="443"/>
      <c r="ER61" s="443"/>
      <c r="ES61" s="444"/>
      <c r="ET61" s="442"/>
      <c r="EU61" s="443"/>
      <c r="EV61" s="443"/>
      <c r="EW61" s="443"/>
      <c r="EX61" s="443"/>
      <c r="EY61" s="443"/>
      <c r="EZ61" s="443"/>
      <c r="FA61" s="443"/>
      <c r="FB61" s="443"/>
      <c r="FC61" s="443"/>
      <c r="FD61" s="443"/>
      <c r="FE61" s="444"/>
    </row>
    <row r="62" spans="1:161" s="36" customFormat="1" ht="25.5" customHeight="1">
      <c r="A62" s="70"/>
      <c r="B62" s="385" t="s">
        <v>288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6"/>
      <c r="AL62" s="331" t="s">
        <v>6</v>
      </c>
      <c r="AM62" s="332"/>
      <c r="AN62" s="332"/>
      <c r="AO62" s="332"/>
      <c r="AP62" s="332"/>
      <c r="AQ62" s="333"/>
      <c r="AR62" s="442">
        <v>8</v>
      </c>
      <c r="AS62" s="443"/>
      <c r="AT62" s="443"/>
      <c r="AU62" s="443"/>
      <c r="AV62" s="443"/>
      <c r="AW62" s="443"/>
      <c r="AX62" s="443"/>
      <c r="AY62" s="443"/>
      <c r="AZ62" s="443"/>
      <c r="BA62" s="443"/>
      <c r="BB62" s="444"/>
      <c r="BC62" s="442"/>
      <c r="BD62" s="443"/>
      <c r="BE62" s="443"/>
      <c r="BF62" s="443"/>
      <c r="BG62" s="443"/>
      <c r="BH62" s="443"/>
      <c r="BI62" s="443"/>
      <c r="BJ62" s="443"/>
      <c r="BK62" s="443"/>
      <c r="BL62" s="444"/>
      <c r="BM62" s="442">
        <v>5517.8</v>
      </c>
      <c r="BN62" s="443"/>
      <c r="BO62" s="443"/>
      <c r="BP62" s="443"/>
      <c r="BQ62" s="443"/>
      <c r="BR62" s="443"/>
      <c r="BS62" s="443"/>
      <c r="BT62" s="443"/>
      <c r="BU62" s="444"/>
      <c r="BV62" s="442"/>
      <c r="BW62" s="443"/>
      <c r="BX62" s="443"/>
      <c r="BY62" s="443"/>
      <c r="BZ62" s="443"/>
      <c r="CA62" s="443"/>
      <c r="CB62" s="443"/>
      <c r="CC62" s="443"/>
      <c r="CD62" s="443"/>
      <c r="CE62" s="443"/>
      <c r="CF62" s="443"/>
      <c r="CG62" s="443"/>
      <c r="CH62" s="443"/>
      <c r="CI62" s="444"/>
      <c r="CJ62" s="442"/>
      <c r="CK62" s="443"/>
      <c r="CL62" s="443"/>
      <c r="CM62" s="443"/>
      <c r="CN62" s="443"/>
      <c r="CO62" s="443"/>
      <c r="CP62" s="443"/>
      <c r="CQ62" s="443"/>
      <c r="CR62" s="443"/>
      <c r="CS62" s="444"/>
      <c r="CT62" s="442">
        <v>5517.8</v>
      </c>
      <c r="CU62" s="443"/>
      <c r="CV62" s="443"/>
      <c r="CW62" s="443"/>
      <c r="CX62" s="443"/>
      <c r="CY62" s="443"/>
      <c r="CZ62" s="443"/>
      <c r="DA62" s="443"/>
      <c r="DB62" s="443"/>
      <c r="DC62" s="443"/>
      <c r="DD62" s="443"/>
      <c r="DE62" s="444"/>
      <c r="DF62" s="442"/>
      <c r="DG62" s="443"/>
      <c r="DH62" s="443"/>
      <c r="DI62" s="443"/>
      <c r="DJ62" s="443"/>
      <c r="DK62" s="443"/>
      <c r="DL62" s="443"/>
      <c r="DM62" s="444"/>
      <c r="DN62" s="442"/>
      <c r="DO62" s="443"/>
      <c r="DP62" s="443"/>
      <c r="DQ62" s="443"/>
      <c r="DR62" s="443"/>
      <c r="DS62" s="443"/>
      <c r="DT62" s="443"/>
      <c r="DU62" s="443"/>
      <c r="DV62" s="443"/>
      <c r="DW62" s="443"/>
      <c r="DX62" s="443"/>
      <c r="DY62" s="444"/>
      <c r="DZ62" s="442"/>
      <c r="EA62" s="443"/>
      <c r="EB62" s="443"/>
      <c r="EC62" s="443"/>
      <c r="ED62" s="443"/>
      <c r="EE62" s="443"/>
      <c r="EF62" s="443"/>
      <c r="EG62" s="443"/>
      <c r="EH62" s="443"/>
      <c r="EI62" s="443"/>
      <c r="EJ62" s="443"/>
      <c r="EK62" s="444"/>
      <c r="EL62" s="442"/>
      <c r="EM62" s="443"/>
      <c r="EN62" s="443"/>
      <c r="EO62" s="443"/>
      <c r="EP62" s="443"/>
      <c r="EQ62" s="443"/>
      <c r="ER62" s="443"/>
      <c r="ES62" s="444"/>
      <c r="ET62" s="442"/>
      <c r="EU62" s="443"/>
      <c r="EV62" s="443"/>
      <c r="EW62" s="443"/>
      <c r="EX62" s="443"/>
      <c r="EY62" s="443"/>
      <c r="EZ62" s="443"/>
      <c r="FA62" s="443"/>
      <c r="FB62" s="443"/>
      <c r="FC62" s="443"/>
      <c r="FD62" s="443"/>
      <c r="FE62" s="444"/>
    </row>
    <row r="63" spans="1:161" s="36" customFormat="1" ht="25.5" customHeight="1">
      <c r="A63" s="70"/>
      <c r="B63" s="445" t="s">
        <v>289</v>
      </c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8"/>
      <c r="AL63" s="331" t="s">
        <v>7</v>
      </c>
      <c r="AM63" s="332"/>
      <c r="AN63" s="332"/>
      <c r="AO63" s="332"/>
      <c r="AP63" s="332"/>
      <c r="AQ63" s="333"/>
      <c r="AR63" s="442">
        <v>7</v>
      </c>
      <c r="AS63" s="443"/>
      <c r="AT63" s="443"/>
      <c r="AU63" s="443"/>
      <c r="AV63" s="443"/>
      <c r="AW63" s="443"/>
      <c r="AX63" s="443"/>
      <c r="AY63" s="443"/>
      <c r="AZ63" s="443"/>
      <c r="BA63" s="443"/>
      <c r="BB63" s="444"/>
      <c r="BC63" s="442"/>
      <c r="BD63" s="443"/>
      <c r="BE63" s="443"/>
      <c r="BF63" s="443"/>
      <c r="BG63" s="443"/>
      <c r="BH63" s="443"/>
      <c r="BI63" s="443"/>
      <c r="BJ63" s="443"/>
      <c r="BK63" s="443"/>
      <c r="BL63" s="444"/>
      <c r="BM63" s="442">
        <v>4631.9</v>
      </c>
      <c r="BN63" s="443"/>
      <c r="BO63" s="443"/>
      <c r="BP63" s="443"/>
      <c r="BQ63" s="443"/>
      <c r="BR63" s="443"/>
      <c r="BS63" s="443"/>
      <c r="BT63" s="443"/>
      <c r="BU63" s="444"/>
      <c r="BV63" s="442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4"/>
      <c r="CJ63" s="442"/>
      <c r="CK63" s="443"/>
      <c r="CL63" s="443"/>
      <c r="CM63" s="443"/>
      <c r="CN63" s="443"/>
      <c r="CO63" s="443"/>
      <c r="CP63" s="443"/>
      <c r="CQ63" s="443"/>
      <c r="CR63" s="443"/>
      <c r="CS63" s="444"/>
      <c r="CT63" s="442">
        <v>4631.9</v>
      </c>
      <c r="CU63" s="443"/>
      <c r="CV63" s="443"/>
      <c r="CW63" s="443"/>
      <c r="CX63" s="443"/>
      <c r="CY63" s="443"/>
      <c r="CZ63" s="443"/>
      <c r="DA63" s="443"/>
      <c r="DB63" s="443"/>
      <c r="DC63" s="443"/>
      <c r="DD63" s="443"/>
      <c r="DE63" s="444"/>
      <c r="DF63" s="442"/>
      <c r="DG63" s="443"/>
      <c r="DH63" s="443"/>
      <c r="DI63" s="443"/>
      <c r="DJ63" s="443"/>
      <c r="DK63" s="443"/>
      <c r="DL63" s="443"/>
      <c r="DM63" s="444"/>
      <c r="DN63" s="442"/>
      <c r="DO63" s="443"/>
      <c r="DP63" s="443"/>
      <c r="DQ63" s="443"/>
      <c r="DR63" s="443"/>
      <c r="DS63" s="443"/>
      <c r="DT63" s="443"/>
      <c r="DU63" s="443"/>
      <c r="DV63" s="443"/>
      <c r="DW63" s="443"/>
      <c r="DX63" s="443"/>
      <c r="DY63" s="444"/>
      <c r="DZ63" s="442"/>
      <c r="EA63" s="443"/>
      <c r="EB63" s="443"/>
      <c r="EC63" s="443"/>
      <c r="ED63" s="443"/>
      <c r="EE63" s="443"/>
      <c r="EF63" s="443"/>
      <c r="EG63" s="443"/>
      <c r="EH63" s="443"/>
      <c r="EI63" s="443"/>
      <c r="EJ63" s="443"/>
      <c r="EK63" s="444"/>
      <c r="EL63" s="442"/>
      <c r="EM63" s="443"/>
      <c r="EN63" s="443"/>
      <c r="EO63" s="443"/>
      <c r="EP63" s="443"/>
      <c r="EQ63" s="443"/>
      <c r="ER63" s="443"/>
      <c r="ES63" s="444"/>
      <c r="ET63" s="442"/>
      <c r="EU63" s="443"/>
      <c r="EV63" s="443"/>
      <c r="EW63" s="443"/>
      <c r="EX63" s="443"/>
      <c r="EY63" s="443"/>
      <c r="EZ63" s="443"/>
      <c r="FA63" s="443"/>
      <c r="FB63" s="443"/>
      <c r="FC63" s="443"/>
      <c r="FD63" s="443"/>
      <c r="FE63" s="444"/>
    </row>
    <row r="64" spans="1:161" s="36" customFormat="1" ht="12">
      <c r="A64" s="70"/>
      <c r="B64" s="345" t="s">
        <v>290</v>
      </c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6"/>
      <c r="AL64" s="331" t="s">
        <v>8</v>
      </c>
      <c r="AM64" s="332"/>
      <c r="AN64" s="332"/>
      <c r="AO64" s="332"/>
      <c r="AP64" s="332"/>
      <c r="AQ64" s="333"/>
      <c r="AR64" s="442">
        <v>38.2</v>
      </c>
      <c r="AS64" s="443"/>
      <c r="AT64" s="443"/>
      <c r="AU64" s="443"/>
      <c r="AV64" s="443"/>
      <c r="AW64" s="443"/>
      <c r="AX64" s="443"/>
      <c r="AY64" s="443"/>
      <c r="AZ64" s="443"/>
      <c r="BA64" s="443"/>
      <c r="BB64" s="444"/>
      <c r="BC64" s="442">
        <v>0.5</v>
      </c>
      <c r="BD64" s="443"/>
      <c r="BE64" s="443"/>
      <c r="BF64" s="443"/>
      <c r="BG64" s="443"/>
      <c r="BH64" s="443"/>
      <c r="BI64" s="443"/>
      <c r="BJ64" s="443"/>
      <c r="BK64" s="443"/>
      <c r="BL64" s="444"/>
      <c r="BM64" s="442">
        <v>19879.1</v>
      </c>
      <c r="BN64" s="443"/>
      <c r="BO64" s="443"/>
      <c r="BP64" s="443"/>
      <c r="BQ64" s="443"/>
      <c r="BR64" s="443"/>
      <c r="BS64" s="443"/>
      <c r="BT64" s="443"/>
      <c r="BU64" s="444"/>
      <c r="BV64" s="442"/>
      <c r="BW64" s="443"/>
      <c r="BX64" s="443"/>
      <c r="BY64" s="443"/>
      <c r="BZ64" s="443"/>
      <c r="CA64" s="443"/>
      <c r="CB64" s="443"/>
      <c r="CC64" s="443"/>
      <c r="CD64" s="443"/>
      <c r="CE64" s="443"/>
      <c r="CF64" s="443"/>
      <c r="CG64" s="443"/>
      <c r="CH64" s="443"/>
      <c r="CI64" s="444"/>
      <c r="CJ64" s="442">
        <v>146.5</v>
      </c>
      <c r="CK64" s="443"/>
      <c r="CL64" s="443"/>
      <c r="CM64" s="443"/>
      <c r="CN64" s="443"/>
      <c r="CO64" s="443"/>
      <c r="CP64" s="443"/>
      <c r="CQ64" s="443"/>
      <c r="CR64" s="443"/>
      <c r="CS64" s="444"/>
      <c r="CT64" s="442">
        <v>19604.3</v>
      </c>
      <c r="CU64" s="443"/>
      <c r="CV64" s="443"/>
      <c r="CW64" s="443"/>
      <c r="CX64" s="443"/>
      <c r="CY64" s="443"/>
      <c r="CZ64" s="443"/>
      <c r="DA64" s="443"/>
      <c r="DB64" s="443"/>
      <c r="DC64" s="443"/>
      <c r="DD64" s="443"/>
      <c r="DE64" s="444"/>
      <c r="DF64" s="442"/>
      <c r="DG64" s="443"/>
      <c r="DH64" s="443"/>
      <c r="DI64" s="443"/>
      <c r="DJ64" s="443"/>
      <c r="DK64" s="443"/>
      <c r="DL64" s="443"/>
      <c r="DM64" s="444"/>
      <c r="DN64" s="442">
        <v>274.8</v>
      </c>
      <c r="DO64" s="443"/>
      <c r="DP64" s="443"/>
      <c r="DQ64" s="443"/>
      <c r="DR64" s="443"/>
      <c r="DS64" s="443"/>
      <c r="DT64" s="443"/>
      <c r="DU64" s="443"/>
      <c r="DV64" s="443"/>
      <c r="DW64" s="443"/>
      <c r="DX64" s="443"/>
      <c r="DY64" s="444"/>
      <c r="DZ64" s="442">
        <v>146.5</v>
      </c>
      <c r="EA64" s="443"/>
      <c r="EB64" s="443"/>
      <c r="EC64" s="443"/>
      <c r="ED64" s="443"/>
      <c r="EE64" s="443"/>
      <c r="EF64" s="443"/>
      <c r="EG64" s="443"/>
      <c r="EH64" s="443"/>
      <c r="EI64" s="443"/>
      <c r="EJ64" s="443"/>
      <c r="EK64" s="444"/>
      <c r="EL64" s="442"/>
      <c r="EM64" s="443"/>
      <c r="EN64" s="443"/>
      <c r="EO64" s="443"/>
      <c r="EP64" s="443"/>
      <c r="EQ64" s="443"/>
      <c r="ER64" s="443"/>
      <c r="ES64" s="444"/>
      <c r="ET64" s="442"/>
      <c r="EU64" s="443"/>
      <c r="EV64" s="443"/>
      <c r="EW64" s="443"/>
      <c r="EX64" s="443"/>
      <c r="EY64" s="443"/>
      <c r="EZ64" s="443"/>
      <c r="FA64" s="443"/>
      <c r="FB64" s="443"/>
      <c r="FC64" s="443"/>
      <c r="FD64" s="443"/>
      <c r="FE64" s="444"/>
    </row>
    <row r="65" spans="1:161" s="36" customFormat="1" ht="25.5" customHeight="1">
      <c r="A65" s="70"/>
      <c r="B65" s="445" t="s">
        <v>291</v>
      </c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7"/>
      <c r="AL65" s="331" t="s">
        <v>9</v>
      </c>
      <c r="AM65" s="332"/>
      <c r="AN65" s="332"/>
      <c r="AO65" s="332"/>
      <c r="AP65" s="332"/>
      <c r="AQ65" s="333"/>
      <c r="AR65" s="442">
        <v>33.1</v>
      </c>
      <c r="AS65" s="443"/>
      <c r="AT65" s="443"/>
      <c r="AU65" s="443"/>
      <c r="AV65" s="443"/>
      <c r="AW65" s="443"/>
      <c r="AX65" s="443"/>
      <c r="AY65" s="443"/>
      <c r="AZ65" s="443"/>
      <c r="BA65" s="443"/>
      <c r="BB65" s="444"/>
      <c r="BC65" s="442">
        <v>0.5</v>
      </c>
      <c r="BD65" s="443"/>
      <c r="BE65" s="443"/>
      <c r="BF65" s="443"/>
      <c r="BG65" s="443"/>
      <c r="BH65" s="443"/>
      <c r="BI65" s="443"/>
      <c r="BJ65" s="443"/>
      <c r="BK65" s="443"/>
      <c r="BL65" s="444"/>
      <c r="BM65" s="442">
        <v>17949.5</v>
      </c>
      <c r="BN65" s="443"/>
      <c r="BO65" s="443"/>
      <c r="BP65" s="443"/>
      <c r="BQ65" s="443"/>
      <c r="BR65" s="443"/>
      <c r="BS65" s="443"/>
      <c r="BT65" s="443"/>
      <c r="BU65" s="444"/>
      <c r="BV65" s="442"/>
      <c r="BW65" s="443"/>
      <c r="BX65" s="443"/>
      <c r="BY65" s="443"/>
      <c r="BZ65" s="443"/>
      <c r="CA65" s="443"/>
      <c r="CB65" s="443"/>
      <c r="CC65" s="443"/>
      <c r="CD65" s="443"/>
      <c r="CE65" s="443"/>
      <c r="CF65" s="443"/>
      <c r="CG65" s="443"/>
      <c r="CH65" s="443"/>
      <c r="CI65" s="444"/>
      <c r="CJ65" s="442">
        <v>146.5</v>
      </c>
      <c r="CK65" s="443"/>
      <c r="CL65" s="443"/>
      <c r="CM65" s="443"/>
      <c r="CN65" s="443"/>
      <c r="CO65" s="443"/>
      <c r="CP65" s="443"/>
      <c r="CQ65" s="443"/>
      <c r="CR65" s="443"/>
      <c r="CS65" s="444"/>
      <c r="CT65" s="442">
        <v>17674.7</v>
      </c>
      <c r="CU65" s="443"/>
      <c r="CV65" s="443"/>
      <c r="CW65" s="443"/>
      <c r="CX65" s="443"/>
      <c r="CY65" s="443"/>
      <c r="CZ65" s="443"/>
      <c r="DA65" s="443"/>
      <c r="DB65" s="443"/>
      <c r="DC65" s="443"/>
      <c r="DD65" s="443"/>
      <c r="DE65" s="444"/>
      <c r="DF65" s="442"/>
      <c r="DG65" s="443"/>
      <c r="DH65" s="443"/>
      <c r="DI65" s="443"/>
      <c r="DJ65" s="443"/>
      <c r="DK65" s="443"/>
      <c r="DL65" s="443"/>
      <c r="DM65" s="444"/>
      <c r="DN65" s="442">
        <v>274.8</v>
      </c>
      <c r="DO65" s="443"/>
      <c r="DP65" s="443"/>
      <c r="DQ65" s="443"/>
      <c r="DR65" s="443"/>
      <c r="DS65" s="443"/>
      <c r="DT65" s="443"/>
      <c r="DU65" s="443"/>
      <c r="DV65" s="443"/>
      <c r="DW65" s="443"/>
      <c r="DX65" s="443"/>
      <c r="DY65" s="444"/>
      <c r="DZ65" s="442">
        <v>146.5</v>
      </c>
      <c r="EA65" s="443"/>
      <c r="EB65" s="443"/>
      <c r="EC65" s="443"/>
      <c r="ED65" s="443"/>
      <c r="EE65" s="443"/>
      <c r="EF65" s="443"/>
      <c r="EG65" s="443"/>
      <c r="EH65" s="443"/>
      <c r="EI65" s="443"/>
      <c r="EJ65" s="443"/>
      <c r="EK65" s="444"/>
      <c r="EL65" s="442"/>
      <c r="EM65" s="443"/>
      <c r="EN65" s="443"/>
      <c r="EO65" s="443"/>
      <c r="EP65" s="443"/>
      <c r="EQ65" s="443"/>
      <c r="ER65" s="443"/>
      <c r="ES65" s="444"/>
      <c r="ET65" s="442"/>
      <c r="EU65" s="443"/>
      <c r="EV65" s="443"/>
      <c r="EW65" s="443"/>
      <c r="EX65" s="443"/>
      <c r="EY65" s="443"/>
      <c r="EZ65" s="443"/>
      <c r="FA65" s="443"/>
      <c r="FB65" s="443"/>
      <c r="FC65" s="443"/>
      <c r="FD65" s="443"/>
      <c r="FE65" s="444"/>
    </row>
    <row r="66" spans="1:161" s="36" customFormat="1" ht="25.5" customHeight="1">
      <c r="A66" s="70"/>
      <c r="B66" s="445" t="s">
        <v>292</v>
      </c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I66" s="445"/>
      <c r="AJ66" s="445"/>
      <c r="AK66" s="448"/>
      <c r="AL66" s="331" t="s">
        <v>27</v>
      </c>
      <c r="AM66" s="332"/>
      <c r="AN66" s="332"/>
      <c r="AO66" s="332"/>
      <c r="AP66" s="332"/>
      <c r="AQ66" s="333"/>
      <c r="AR66" s="442">
        <v>5.1</v>
      </c>
      <c r="AS66" s="443"/>
      <c r="AT66" s="443"/>
      <c r="AU66" s="443"/>
      <c r="AV66" s="443"/>
      <c r="AW66" s="443"/>
      <c r="AX66" s="443"/>
      <c r="AY66" s="443"/>
      <c r="AZ66" s="443"/>
      <c r="BA66" s="443"/>
      <c r="BB66" s="444"/>
      <c r="BC66" s="442"/>
      <c r="BD66" s="443"/>
      <c r="BE66" s="443"/>
      <c r="BF66" s="443"/>
      <c r="BG66" s="443"/>
      <c r="BH66" s="443"/>
      <c r="BI66" s="443"/>
      <c r="BJ66" s="443"/>
      <c r="BK66" s="443"/>
      <c r="BL66" s="444"/>
      <c r="BM66" s="442">
        <v>1929.6</v>
      </c>
      <c r="BN66" s="443"/>
      <c r="BO66" s="443"/>
      <c r="BP66" s="443"/>
      <c r="BQ66" s="443"/>
      <c r="BR66" s="443"/>
      <c r="BS66" s="443"/>
      <c r="BT66" s="443"/>
      <c r="BU66" s="444"/>
      <c r="BV66" s="442"/>
      <c r="BW66" s="443"/>
      <c r="BX66" s="443"/>
      <c r="BY66" s="443"/>
      <c r="BZ66" s="443"/>
      <c r="CA66" s="443"/>
      <c r="CB66" s="443"/>
      <c r="CC66" s="443"/>
      <c r="CD66" s="443"/>
      <c r="CE66" s="443"/>
      <c r="CF66" s="443"/>
      <c r="CG66" s="443"/>
      <c r="CH66" s="443"/>
      <c r="CI66" s="444"/>
      <c r="CJ66" s="442"/>
      <c r="CK66" s="443"/>
      <c r="CL66" s="443"/>
      <c r="CM66" s="443"/>
      <c r="CN66" s="443"/>
      <c r="CO66" s="443"/>
      <c r="CP66" s="443"/>
      <c r="CQ66" s="443"/>
      <c r="CR66" s="443"/>
      <c r="CS66" s="444"/>
      <c r="CT66" s="442">
        <v>1929.6</v>
      </c>
      <c r="CU66" s="443"/>
      <c r="CV66" s="443"/>
      <c r="CW66" s="443"/>
      <c r="CX66" s="443"/>
      <c r="CY66" s="443"/>
      <c r="CZ66" s="443"/>
      <c r="DA66" s="443"/>
      <c r="DB66" s="443"/>
      <c r="DC66" s="443"/>
      <c r="DD66" s="443"/>
      <c r="DE66" s="444"/>
      <c r="DF66" s="442"/>
      <c r="DG66" s="443"/>
      <c r="DH66" s="443"/>
      <c r="DI66" s="443"/>
      <c r="DJ66" s="443"/>
      <c r="DK66" s="443"/>
      <c r="DL66" s="443"/>
      <c r="DM66" s="444"/>
      <c r="DN66" s="442"/>
      <c r="DO66" s="443"/>
      <c r="DP66" s="443"/>
      <c r="DQ66" s="443"/>
      <c r="DR66" s="443"/>
      <c r="DS66" s="443"/>
      <c r="DT66" s="443"/>
      <c r="DU66" s="443"/>
      <c r="DV66" s="443"/>
      <c r="DW66" s="443"/>
      <c r="DX66" s="443"/>
      <c r="DY66" s="444"/>
      <c r="DZ66" s="442"/>
      <c r="EA66" s="443"/>
      <c r="EB66" s="443"/>
      <c r="EC66" s="443"/>
      <c r="ED66" s="443"/>
      <c r="EE66" s="443"/>
      <c r="EF66" s="443"/>
      <c r="EG66" s="443"/>
      <c r="EH66" s="443"/>
      <c r="EI66" s="443"/>
      <c r="EJ66" s="443"/>
      <c r="EK66" s="444"/>
      <c r="EL66" s="442"/>
      <c r="EM66" s="443"/>
      <c r="EN66" s="443"/>
      <c r="EO66" s="443"/>
      <c r="EP66" s="443"/>
      <c r="EQ66" s="443"/>
      <c r="ER66" s="443"/>
      <c r="ES66" s="444"/>
      <c r="ET66" s="442"/>
      <c r="EU66" s="443"/>
      <c r="EV66" s="443"/>
      <c r="EW66" s="443"/>
      <c r="EX66" s="443"/>
      <c r="EY66" s="443"/>
      <c r="EZ66" s="443"/>
      <c r="FA66" s="443"/>
      <c r="FB66" s="443"/>
      <c r="FC66" s="443"/>
      <c r="FD66" s="443"/>
      <c r="FE66" s="444"/>
    </row>
    <row r="67" spans="1:161" s="36" customFormat="1" ht="12">
      <c r="A67" s="70"/>
      <c r="B67" s="345" t="s">
        <v>293</v>
      </c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6"/>
      <c r="AL67" s="331" t="s">
        <v>28</v>
      </c>
      <c r="AM67" s="332"/>
      <c r="AN67" s="332"/>
      <c r="AO67" s="332"/>
      <c r="AP67" s="332"/>
      <c r="AQ67" s="333"/>
      <c r="AR67" s="442">
        <v>6</v>
      </c>
      <c r="AS67" s="443"/>
      <c r="AT67" s="443"/>
      <c r="AU67" s="443"/>
      <c r="AV67" s="443"/>
      <c r="AW67" s="443"/>
      <c r="AX67" s="443"/>
      <c r="AY67" s="443"/>
      <c r="AZ67" s="443"/>
      <c r="BA67" s="443"/>
      <c r="BB67" s="444"/>
      <c r="BC67" s="442"/>
      <c r="BD67" s="443"/>
      <c r="BE67" s="443"/>
      <c r="BF67" s="443"/>
      <c r="BG67" s="443"/>
      <c r="BH67" s="443"/>
      <c r="BI67" s="443"/>
      <c r="BJ67" s="443"/>
      <c r="BK67" s="443"/>
      <c r="BL67" s="444"/>
      <c r="BM67" s="442">
        <v>2670.5</v>
      </c>
      <c r="BN67" s="443"/>
      <c r="BO67" s="443"/>
      <c r="BP67" s="443"/>
      <c r="BQ67" s="443"/>
      <c r="BR67" s="443"/>
      <c r="BS67" s="443"/>
      <c r="BT67" s="443"/>
      <c r="BU67" s="444"/>
      <c r="BV67" s="442"/>
      <c r="BW67" s="443"/>
      <c r="BX67" s="443"/>
      <c r="BY67" s="443"/>
      <c r="BZ67" s="443"/>
      <c r="CA67" s="443"/>
      <c r="CB67" s="443"/>
      <c r="CC67" s="443"/>
      <c r="CD67" s="443"/>
      <c r="CE67" s="443"/>
      <c r="CF67" s="443"/>
      <c r="CG67" s="443"/>
      <c r="CH67" s="443"/>
      <c r="CI67" s="444"/>
      <c r="CJ67" s="442"/>
      <c r="CK67" s="443"/>
      <c r="CL67" s="443"/>
      <c r="CM67" s="443"/>
      <c r="CN67" s="443"/>
      <c r="CO67" s="443"/>
      <c r="CP67" s="443"/>
      <c r="CQ67" s="443"/>
      <c r="CR67" s="443"/>
      <c r="CS67" s="444"/>
      <c r="CT67" s="442">
        <v>2670.5</v>
      </c>
      <c r="CU67" s="443"/>
      <c r="CV67" s="443"/>
      <c r="CW67" s="443"/>
      <c r="CX67" s="443"/>
      <c r="CY67" s="443"/>
      <c r="CZ67" s="443"/>
      <c r="DA67" s="443"/>
      <c r="DB67" s="443"/>
      <c r="DC67" s="443"/>
      <c r="DD67" s="443"/>
      <c r="DE67" s="444"/>
      <c r="DF67" s="442"/>
      <c r="DG67" s="443"/>
      <c r="DH67" s="443"/>
      <c r="DI67" s="443"/>
      <c r="DJ67" s="443"/>
      <c r="DK67" s="443"/>
      <c r="DL67" s="443"/>
      <c r="DM67" s="444"/>
      <c r="DN67" s="442"/>
      <c r="DO67" s="443"/>
      <c r="DP67" s="443"/>
      <c r="DQ67" s="443"/>
      <c r="DR67" s="443"/>
      <c r="DS67" s="443"/>
      <c r="DT67" s="443"/>
      <c r="DU67" s="443"/>
      <c r="DV67" s="443"/>
      <c r="DW67" s="443"/>
      <c r="DX67" s="443"/>
      <c r="DY67" s="444"/>
      <c r="DZ67" s="442"/>
      <c r="EA67" s="443"/>
      <c r="EB67" s="443"/>
      <c r="EC67" s="443"/>
      <c r="ED67" s="443"/>
      <c r="EE67" s="443"/>
      <c r="EF67" s="443"/>
      <c r="EG67" s="443"/>
      <c r="EH67" s="443"/>
      <c r="EI67" s="443"/>
      <c r="EJ67" s="443"/>
      <c r="EK67" s="444"/>
      <c r="EL67" s="442"/>
      <c r="EM67" s="443"/>
      <c r="EN67" s="443"/>
      <c r="EO67" s="443"/>
      <c r="EP67" s="443"/>
      <c r="EQ67" s="443"/>
      <c r="ER67" s="443"/>
      <c r="ES67" s="444"/>
      <c r="ET67" s="442"/>
      <c r="EU67" s="443"/>
      <c r="EV67" s="443"/>
      <c r="EW67" s="443"/>
      <c r="EX67" s="443"/>
      <c r="EY67" s="443"/>
      <c r="EZ67" s="443"/>
      <c r="FA67" s="443"/>
      <c r="FB67" s="443"/>
      <c r="FC67" s="443"/>
      <c r="FD67" s="443"/>
      <c r="FE67" s="444"/>
    </row>
    <row r="68" spans="1:161" s="36" customFormat="1" ht="12">
      <c r="A68" s="70"/>
      <c r="B68" s="345" t="s">
        <v>294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6"/>
      <c r="AL68" s="331" t="s">
        <v>29</v>
      </c>
      <c r="AM68" s="332"/>
      <c r="AN68" s="332"/>
      <c r="AO68" s="332"/>
      <c r="AP68" s="332"/>
      <c r="AQ68" s="333"/>
      <c r="AR68" s="442">
        <v>16.3</v>
      </c>
      <c r="AS68" s="443"/>
      <c r="AT68" s="443"/>
      <c r="AU68" s="443"/>
      <c r="AV68" s="443"/>
      <c r="AW68" s="443"/>
      <c r="AX68" s="443"/>
      <c r="AY68" s="443"/>
      <c r="AZ68" s="443"/>
      <c r="BA68" s="443"/>
      <c r="BB68" s="444"/>
      <c r="BC68" s="442"/>
      <c r="BD68" s="443"/>
      <c r="BE68" s="443"/>
      <c r="BF68" s="443"/>
      <c r="BG68" s="443"/>
      <c r="BH68" s="443"/>
      <c r="BI68" s="443"/>
      <c r="BJ68" s="443"/>
      <c r="BK68" s="443"/>
      <c r="BL68" s="444"/>
      <c r="BM68" s="442">
        <v>4224.5</v>
      </c>
      <c r="BN68" s="443"/>
      <c r="BO68" s="443"/>
      <c r="BP68" s="443"/>
      <c r="BQ68" s="443"/>
      <c r="BR68" s="443"/>
      <c r="BS68" s="443"/>
      <c r="BT68" s="443"/>
      <c r="BU68" s="444"/>
      <c r="BV68" s="442"/>
      <c r="BW68" s="443"/>
      <c r="BX68" s="443"/>
      <c r="BY68" s="443"/>
      <c r="BZ68" s="443"/>
      <c r="CA68" s="443"/>
      <c r="CB68" s="443"/>
      <c r="CC68" s="443"/>
      <c r="CD68" s="443"/>
      <c r="CE68" s="443"/>
      <c r="CF68" s="443"/>
      <c r="CG68" s="443"/>
      <c r="CH68" s="443"/>
      <c r="CI68" s="444"/>
      <c r="CJ68" s="442"/>
      <c r="CK68" s="443"/>
      <c r="CL68" s="443"/>
      <c r="CM68" s="443"/>
      <c r="CN68" s="443"/>
      <c r="CO68" s="443"/>
      <c r="CP68" s="443"/>
      <c r="CQ68" s="443"/>
      <c r="CR68" s="443"/>
      <c r="CS68" s="444"/>
      <c r="CT68" s="442">
        <v>4224.5</v>
      </c>
      <c r="CU68" s="443"/>
      <c r="CV68" s="443"/>
      <c r="CW68" s="443"/>
      <c r="CX68" s="443"/>
      <c r="CY68" s="443"/>
      <c r="CZ68" s="443"/>
      <c r="DA68" s="443"/>
      <c r="DB68" s="443"/>
      <c r="DC68" s="443"/>
      <c r="DD68" s="443"/>
      <c r="DE68" s="444"/>
      <c r="DF68" s="442"/>
      <c r="DG68" s="443"/>
      <c r="DH68" s="443"/>
      <c r="DI68" s="443"/>
      <c r="DJ68" s="443"/>
      <c r="DK68" s="443"/>
      <c r="DL68" s="443"/>
      <c r="DM68" s="444"/>
      <c r="DN68" s="442"/>
      <c r="DO68" s="443"/>
      <c r="DP68" s="443"/>
      <c r="DQ68" s="443"/>
      <c r="DR68" s="443"/>
      <c r="DS68" s="443"/>
      <c r="DT68" s="443"/>
      <c r="DU68" s="443"/>
      <c r="DV68" s="443"/>
      <c r="DW68" s="443"/>
      <c r="DX68" s="443"/>
      <c r="DY68" s="444"/>
      <c r="DZ68" s="442"/>
      <c r="EA68" s="443"/>
      <c r="EB68" s="443"/>
      <c r="EC68" s="443"/>
      <c r="ED68" s="443"/>
      <c r="EE68" s="443"/>
      <c r="EF68" s="443"/>
      <c r="EG68" s="443"/>
      <c r="EH68" s="443"/>
      <c r="EI68" s="443"/>
      <c r="EJ68" s="443"/>
      <c r="EK68" s="444"/>
      <c r="EL68" s="442"/>
      <c r="EM68" s="443"/>
      <c r="EN68" s="443"/>
      <c r="EO68" s="443"/>
      <c r="EP68" s="443"/>
      <c r="EQ68" s="443"/>
      <c r="ER68" s="443"/>
      <c r="ES68" s="444"/>
      <c r="ET68" s="442"/>
      <c r="EU68" s="443"/>
      <c r="EV68" s="443"/>
      <c r="EW68" s="443"/>
      <c r="EX68" s="443"/>
      <c r="EY68" s="443"/>
      <c r="EZ68" s="443"/>
      <c r="FA68" s="443"/>
      <c r="FB68" s="443"/>
      <c r="FC68" s="443"/>
      <c r="FD68" s="443"/>
      <c r="FE68" s="444"/>
    </row>
    <row r="69" spans="1:161" s="36" customFormat="1" ht="38.25" customHeight="1">
      <c r="A69" s="70"/>
      <c r="B69" s="403" t="s">
        <v>295</v>
      </c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8"/>
      <c r="AL69" s="331" t="s">
        <v>30</v>
      </c>
      <c r="AM69" s="332"/>
      <c r="AN69" s="332"/>
      <c r="AO69" s="332"/>
      <c r="AP69" s="332"/>
      <c r="AQ69" s="333"/>
      <c r="AR69" s="442"/>
      <c r="AS69" s="443"/>
      <c r="AT69" s="443"/>
      <c r="AU69" s="443"/>
      <c r="AV69" s="443"/>
      <c r="AW69" s="443"/>
      <c r="AX69" s="443"/>
      <c r="AY69" s="443"/>
      <c r="AZ69" s="443"/>
      <c r="BA69" s="443"/>
      <c r="BB69" s="444"/>
      <c r="BC69" s="442"/>
      <c r="BD69" s="443"/>
      <c r="BE69" s="443"/>
      <c r="BF69" s="443"/>
      <c r="BG69" s="443"/>
      <c r="BH69" s="443"/>
      <c r="BI69" s="443"/>
      <c r="BJ69" s="443"/>
      <c r="BK69" s="443"/>
      <c r="BL69" s="444"/>
      <c r="BM69" s="442"/>
      <c r="BN69" s="443"/>
      <c r="BO69" s="443"/>
      <c r="BP69" s="443"/>
      <c r="BQ69" s="443"/>
      <c r="BR69" s="443"/>
      <c r="BS69" s="443"/>
      <c r="BT69" s="443"/>
      <c r="BU69" s="444"/>
      <c r="BV69" s="442"/>
      <c r="BW69" s="443"/>
      <c r="BX69" s="443"/>
      <c r="BY69" s="443"/>
      <c r="BZ69" s="443"/>
      <c r="CA69" s="443"/>
      <c r="CB69" s="443"/>
      <c r="CC69" s="443"/>
      <c r="CD69" s="443"/>
      <c r="CE69" s="443"/>
      <c r="CF69" s="443"/>
      <c r="CG69" s="443"/>
      <c r="CH69" s="443"/>
      <c r="CI69" s="444"/>
      <c r="CJ69" s="442"/>
      <c r="CK69" s="443"/>
      <c r="CL69" s="443"/>
      <c r="CM69" s="443"/>
      <c r="CN69" s="443"/>
      <c r="CO69" s="443"/>
      <c r="CP69" s="443"/>
      <c r="CQ69" s="443"/>
      <c r="CR69" s="443"/>
      <c r="CS69" s="444"/>
      <c r="CT69" s="442"/>
      <c r="CU69" s="443"/>
      <c r="CV69" s="443"/>
      <c r="CW69" s="443"/>
      <c r="CX69" s="443"/>
      <c r="CY69" s="443"/>
      <c r="CZ69" s="443"/>
      <c r="DA69" s="443"/>
      <c r="DB69" s="443"/>
      <c r="DC69" s="443"/>
      <c r="DD69" s="443"/>
      <c r="DE69" s="444"/>
      <c r="DF69" s="442"/>
      <c r="DG69" s="443"/>
      <c r="DH69" s="443"/>
      <c r="DI69" s="443"/>
      <c r="DJ69" s="443"/>
      <c r="DK69" s="443"/>
      <c r="DL69" s="443"/>
      <c r="DM69" s="444"/>
      <c r="DN69" s="442"/>
      <c r="DO69" s="443"/>
      <c r="DP69" s="443"/>
      <c r="DQ69" s="443"/>
      <c r="DR69" s="443"/>
      <c r="DS69" s="443"/>
      <c r="DT69" s="443"/>
      <c r="DU69" s="443"/>
      <c r="DV69" s="443"/>
      <c r="DW69" s="443"/>
      <c r="DX69" s="443"/>
      <c r="DY69" s="444"/>
      <c r="DZ69" s="442"/>
      <c r="EA69" s="443"/>
      <c r="EB69" s="443"/>
      <c r="EC69" s="443"/>
      <c r="ED69" s="443"/>
      <c r="EE69" s="443"/>
      <c r="EF69" s="443"/>
      <c r="EG69" s="443"/>
      <c r="EH69" s="443"/>
      <c r="EI69" s="443"/>
      <c r="EJ69" s="443"/>
      <c r="EK69" s="444"/>
      <c r="EL69" s="442"/>
      <c r="EM69" s="443"/>
      <c r="EN69" s="443"/>
      <c r="EO69" s="443"/>
      <c r="EP69" s="443"/>
      <c r="EQ69" s="443"/>
      <c r="ER69" s="443"/>
      <c r="ES69" s="444"/>
      <c r="ET69" s="442"/>
      <c r="EU69" s="443"/>
      <c r="EV69" s="443"/>
      <c r="EW69" s="443"/>
      <c r="EX69" s="443"/>
      <c r="EY69" s="443"/>
      <c r="EZ69" s="443"/>
      <c r="FA69" s="443"/>
      <c r="FB69" s="443"/>
      <c r="FC69" s="443"/>
      <c r="FD69" s="443"/>
      <c r="FE69" s="444"/>
    </row>
    <row r="70" spans="1:161" s="36" customFormat="1" ht="12">
      <c r="A70" s="70"/>
      <c r="B70" s="446" t="s">
        <v>296</v>
      </c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7"/>
      <c r="AL70" s="331" t="s">
        <v>31</v>
      </c>
      <c r="AM70" s="332"/>
      <c r="AN70" s="332"/>
      <c r="AO70" s="332"/>
      <c r="AP70" s="332"/>
      <c r="AQ70" s="333"/>
      <c r="AR70" s="442"/>
      <c r="AS70" s="443"/>
      <c r="AT70" s="443"/>
      <c r="AU70" s="443"/>
      <c r="AV70" s="443"/>
      <c r="AW70" s="443"/>
      <c r="AX70" s="443"/>
      <c r="AY70" s="443"/>
      <c r="AZ70" s="443"/>
      <c r="BA70" s="443"/>
      <c r="BB70" s="444"/>
      <c r="BC70" s="442"/>
      <c r="BD70" s="443"/>
      <c r="BE70" s="443"/>
      <c r="BF70" s="443"/>
      <c r="BG70" s="443"/>
      <c r="BH70" s="443"/>
      <c r="BI70" s="443"/>
      <c r="BJ70" s="443"/>
      <c r="BK70" s="443"/>
      <c r="BL70" s="444"/>
      <c r="BM70" s="442"/>
      <c r="BN70" s="443"/>
      <c r="BO70" s="443"/>
      <c r="BP70" s="443"/>
      <c r="BQ70" s="443"/>
      <c r="BR70" s="443"/>
      <c r="BS70" s="443"/>
      <c r="BT70" s="443"/>
      <c r="BU70" s="444"/>
      <c r="BV70" s="442"/>
      <c r="BW70" s="443"/>
      <c r="BX70" s="443"/>
      <c r="BY70" s="443"/>
      <c r="BZ70" s="443"/>
      <c r="CA70" s="443"/>
      <c r="CB70" s="443"/>
      <c r="CC70" s="443"/>
      <c r="CD70" s="443"/>
      <c r="CE70" s="443"/>
      <c r="CF70" s="443"/>
      <c r="CG70" s="443"/>
      <c r="CH70" s="443"/>
      <c r="CI70" s="444"/>
      <c r="CJ70" s="442"/>
      <c r="CK70" s="443"/>
      <c r="CL70" s="443"/>
      <c r="CM70" s="443"/>
      <c r="CN70" s="443"/>
      <c r="CO70" s="443"/>
      <c r="CP70" s="443"/>
      <c r="CQ70" s="443"/>
      <c r="CR70" s="443"/>
      <c r="CS70" s="444"/>
      <c r="CT70" s="442"/>
      <c r="CU70" s="443"/>
      <c r="CV70" s="443"/>
      <c r="CW70" s="443"/>
      <c r="CX70" s="443"/>
      <c r="CY70" s="443"/>
      <c r="CZ70" s="443"/>
      <c r="DA70" s="443"/>
      <c r="DB70" s="443"/>
      <c r="DC70" s="443"/>
      <c r="DD70" s="443"/>
      <c r="DE70" s="444"/>
      <c r="DF70" s="442"/>
      <c r="DG70" s="443"/>
      <c r="DH70" s="443"/>
      <c r="DI70" s="443"/>
      <c r="DJ70" s="443"/>
      <c r="DK70" s="443"/>
      <c r="DL70" s="443"/>
      <c r="DM70" s="444"/>
      <c r="DN70" s="442"/>
      <c r="DO70" s="443"/>
      <c r="DP70" s="443"/>
      <c r="DQ70" s="443"/>
      <c r="DR70" s="443"/>
      <c r="DS70" s="443"/>
      <c r="DT70" s="443"/>
      <c r="DU70" s="443"/>
      <c r="DV70" s="443"/>
      <c r="DW70" s="443"/>
      <c r="DX70" s="443"/>
      <c r="DY70" s="444"/>
      <c r="DZ70" s="442"/>
      <c r="EA70" s="443"/>
      <c r="EB70" s="443"/>
      <c r="EC70" s="443"/>
      <c r="ED70" s="443"/>
      <c r="EE70" s="443"/>
      <c r="EF70" s="443"/>
      <c r="EG70" s="443"/>
      <c r="EH70" s="443"/>
      <c r="EI70" s="443"/>
      <c r="EJ70" s="443"/>
      <c r="EK70" s="444"/>
      <c r="EL70" s="442"/>
      <c r="EM70" s="443"/>
      <c r="EN70" s="443"/>
      <c r="EO70" s="443"/>
      <c r="EP70" s="443"/>
      <c r="EQ70" s="443"/>
      <c r="ER70" s="443"/>
      <c r="ES70" s="444"/>
      <c r="ET70" s="442"/>
      <c r="EU70" s="443"/>
      <c r="EV70" s="443"/>
      <c r="EW70" s="443"/>
      <c r="EX70" s="443"/>
      <c r="EY70" s="443"/>
      <c r="EZ70" s="443"/>
      <c r="FA70" s="443"/>
      <c r="FB70" s="443"/>
      <c r="FC70" s="443"/>
      <c r="FD70" s="443"/>
      <c r="FE70" s="444"/>
    </row>
    <row r="72" spans="6:139" ht="12.75">
      <c r="F72" s="436" t="s">
        <v>443</v>
      </c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436"/>
      <c r="BQ72" s="436"/>
      <c r="BR72" s="436"/>
      <c r="BS72" s="436"/>
      <c r="BT72" s="436"/>
      <c r="BU72" s="436"/>
      <c r="BV72" s="436"/>
      <c r="BW72" s="436"/>
      <c r="BX72" s="436"/>
      <c r="BY72" s="436"/>
      <c r="BZ72" s="436"/>
      <c r="CA72" s="436"/>
      <c r="CB72" s="436"/>
      <c r="CC72" s="436"/>
      <c r="CD72" s="436"/>
      <c r="CE72" s="436"/>
      <c r="CF72" s="436"/>
      <c r="CG72" s="436"/>
      <c r="CH72" s="436"/>
      <c r="CI72" s="436"/>
      <c r="CJ72" s="436"/>
      <c r="CK72" s="436"/>
      <c r="CL72" s="436"/>
      <c r="CM72" s="436"/>
      <c r="CN72" s="436"/>
      <c r="CO72" s="436"/>
      <c r="CP72" s="436"/>
      <c r="CQ72" s="436"/>
      <c r="CR72" s="436"/>
      <c r="CS72" s="436"/>
      <c r="CT72" s="436"/>
      <c r="CU72" s="436"/>
      <c r="CV72" s="436"/>
      <c r="CW72" s="436"/>
      <c r="CX72" s="436"/>
      <c r="CY72" s="436"/>
      <c r="CZ72" s="436"/>
      <c r="DA72" s="436"/>
      <c r="DB72" s="436"/>
      <c r="DC72" s="436"/>
      <c r="DD72" s="436"/>
      <c r="DE72" s="436"/>
      <c r="DF72" s="436"/>
      <c r="DG72" s="436"/>
      <c r="DH72" s="436"/>
      <c r="DI72" s="436"/>
      <c r="DJ72" s="436"/>
      <c r="DK72" s="436"/>
      <c r="DL72" s="436"/>
      <c r="DM72" s="436"/>
      <c r="DN72" s="436"/>
      <c r="DO72" s="436"/>
      <c r="DP72" s="436"/>
      <c r="DQ72" s="436"/>
      <c r="DR72" s="436"/>
      <c r="DS72" s="436"/>
      <c r="DT72" s="436"/>
      <c r="DU72" s="436"/>
      <c r="DV72" s="436"/>
      <c r="DW72" s="436"/>
      <c r="DX72" s="436"/>
      <c r="DY72" s="436"/>
      <c r="DZ72" s="436"/>
      <c r="EA72" s="436"/>
      <c r="EB72" s="436"/>
      <c r="EC72" s="436"/>
      <c r="ED72" s="436"/>
      <c r="EE72" s="189">
        <v>1</v>
      </c>
      <c r="EF72" s="189"/>
      <c r="EG72" s="189"/>
      <c r="EH72" s="189"/>
      <c r="EI72" s="189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="6" customFormat="1" ht="14.25" customHeight="1">
      <c r="F75" s="65" t="s">
        <v>389</v>
      </c>
    </row>
    <row r="76" s="6" customFormat="1" ht="12.75" customHeight="1">
      <c r="F76" s="65" t="s">
        <v>390</v>
      </c>
    </row>
    <row r="77" s="6" customFormat="1" ht="12.75" customHeight="1">
      <c r="F77" s="65" t="s">
        <v>391</v>
      </c>
    </row>
    <row r="78" s="6" customFormat="1" ht="12.75" customHeight="1">
      <c r="F78" s="65" t="s">
        <v>392</v>
      </c>
    </row>
    <row r="80" spans="1:154" ht="15.75">
      <c r="A80" s="230" t="s">
        <v>339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0"/>
      <c r="DT80" s="230"/>
      <c r="DU80" s="230"/>
      <c r="DV80" s="230"/>
      <c r="DW80" s="230"/>
      <c r="DX80" s="230"/>
      <c r="DY80" s="230"/>
      <c r="DZ80" s="230"/>
      <c r="EA80" s="230"/>
      <c r="EB80" s="230"/>
      <c r="EC80" s="230"/>
      <c r="ED80" s="230"/>
      <c r="EE80" s="230"/>
      <c r="EF80" s="230"/>
      <c r="EG80" s="230"/>
      <c r="EH80" s="230"/>
      <c r="EI80" s="230"/>
      <c r="EJ80" s="230"/>
      <c r="EK80" s="230"/>
      <c r="EL80" s="230"/>
      <c r="EM80" s="230"/>
      <c r="EN80" s="230"/>
      <c r="EO80" s="230"/>
      <c r="EP80" s="230"/>
      <c r="EQ80" s="230"/>
      <c r="ER80" s="66"/>
      <c r="ES80" s="66"/>
      <c r="ET80" s="66"/>
      <c r="EU80" s="66"/>
      <c r="EV80" s="66"/>
      <c r="EW80" s="66"/>
      <c r="EX80" s="66"/>
    </row>
    <row r="81" ht="12.75">
      <c r="EQ81" s="52" t="s">
        <v>113</v>
      </c>
    </row>
    <row r="82" spans="1:147" ht="40.5" customHeight="1">
      <c r="A82" s="198" t="s">
        <v>48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200"/>
      <c r="CD82" s="198" t="s">
        <v>49</v>
      </c>
      <c r="CE82" s="199"/>
      <c r="CF82" s="199"/>
      <c r="CG82" s="199"/>
      <c r="CH82" s="199"/>
      <c r="CI82" s="199"/>
      <c r="CJ82" s="199"/>
      <c r="CK82" s="200"/>
      <c r="CL82" s="198" t="s">
        <v>340</v>
      </c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200"/>
      <c r="DO82" s="198" t="s">
        <v>341</v>
      </c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200"/>
    </row>
    <row r="83" spans="1:147" s="85" customFormat="1" ht="12.75">
      <c r="A83" s="202">
        <v>1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4"/>
      <c r="CD83" s="202">
        <v>2</v>
      </c>
      <c r="CE83" s="203"/>
      <c r="CF83" s="203"/>
      <c r="CG83" s="203"/>
      <c r="CH83" s="203"/>
      <c r="CI83" s="203"/>
      <c r="CJ83" s="203"/>
      <c r="CK83" s="204"/>
      <c r="CL83" s="202">
        <v>3</v>
      </c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4"/>
      <c r="DO83" s="202">
        <v>4</v>
      </c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4"/>
    </row>
    <row r="84" spans="1:147" ht="12.75">
      <c r="A84" s="67"/>
      <c r="B84" s="206" t="s">
        <v>342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  <c r="BZ84" s="206"/>
      <c r="CA84" s="206"/>
      <c r="CB84" s="206"/>
      <c r="CC84" s="293"/>
      <c r="CD84" s="215" t="s">
        <v>5</v>
      </c>
      <c r="CE84" s="315"/>
      <c r="CF84" s="315"/>
      <c r="CG84" s="315"/>
      <c r="CH84" s="315"/>
      <c r="CI84" s="315"/>
      <c r="CJ84" s="315"/>
      <c r="CK84" s="316"/>
      <c r="CL84" s="195">
        <f>SUM(CL85:DN88)</f>
        <v>566</v>
      </c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7"/>
      <c r="DO84" s="418">
        <f>SUM(DO85:EQ88)</f>
        <v>559</v>
      </c>
      <c r="DP84" s="419"/>
      <c r="DQ84" s="419"/>
      <c r="DR84" s="419"/>
      <c r="DS84" s="419"/>
      <c r="DT84" s="419"/>
      <c r="DU84" s="419"/>
      <c r="DV84" s="419"/>
      <c r="DW84" s="419"/>
      <c r="DX84" s="419"/>
      <c r="DY84" s="419"/>
      <c r="DZ84" s="419"/>
      <c r="EA84" s="419"/>
      <c r="EB84" s="419"/>
      <c r="EC84" s="419"/>
      <c r="ED84" s="419"/>
      <c r="EE84" s="419"/>
      <c r="EF84" s="419"/>
      <c r="EG84" s="419"/>
      <c r="EH84" s="419"/>
      <c r="EI84" s="419"/>
      <c r="EJ84" s="419"/>
      <c r="EK84" s="419"/>
      <c r="EL84" s="419"/>
      <c r="EM84" s="419"/>
      <c r="EN84" s="419"/>
      <c r="EO84" s="419"/>
      <c r="EP84" s="419"/>
      <c r="EQ84" s="420"/>
    </row>
    <row r="85" spans="1:147" ht="12.75">
      <c r="A85" s="68"/>
      <c r="B85" s="299" t="s">
        <v>343</v>
      </c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299"/>
      <c r="BU85" s="299"/>
      <c r="BV85" s="299"/>
      <c r="BW85" s="299"/>
      <c r="BX85" s="299"/>
      <c r="BY85" s="299"/>
      <c r="BZ85" s="299"/>
      <c r="CA85" s="299"/>
      <c r="CB85" s="299"/>
      <c r="CC85" s="300"/>
      <c r="CD85" s="266" t="s">
        <v>6</v>
      </c>
      <c r="CE85" s="323"/>
      <c r="CF85" s="323"/>
      <c r="CG85" s="323"/>
      <c r="CH85" s="323"/>
      <c r="CI85" s="323"/>
      <c r="CJ85" s="323"/>
      <c r="CK85" s="324"/>
      <c r="CL85" s="233">
        <v>246</v>
      </c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5"/>
      <c r="DO85" s="425">
        <v>241</v>
      </c>
      <c r="DP85" s="426"/>
      <c r="DQ85" s="426"/>
      <c r="DR85" s="426"/>
      <c r="DS85" s="426"/>
      <c r="DT85" s="426"/>
      <c r="DU85" s="426"/>
      <c r="DV85" s="426"/>
      <c r="DW85" s="426"/>
      <c r="DX85" s="426"/>
      <c r="DY85" s="426"/>
      <c r="DZ85" s="426"/>
      <c r="EA85" s="426"/>
      <c r="EB85" s="426"/>
      <c r="EC85" s="426"/>
      <c r="ED85" s="426"/>
      <c r="EE85" s="426"/>
      <c r="EF85" s="426"/>
      <c r="EG85" s="426"/>
      <c r="EH85" s="426"/>
      <c r="EI85" s="426"/>
      <c r="EJ85" s="426"/>
      <c r="EK85" s="426"/>
      <c r="EL85" s="426"/>
      <c r="EM85" s="426"/>
      <c r="EN85" s="426"/>
      <c r="EO85" s="426"/>
      <c r="EP85" s="426"/>
      <c r="EQ85" s="427"/>
    </row>
    <row r="86" spans="1:147" ht="12.75">
      <c r="A86" s="69"/>
      <c r="B86" s="472" t="s">
        <v>344</v>
      </c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3"/>
      <c r="CD86" s="325"/>
      <c r="CE86" s="326"/>
      <c r="CF86" s="326"/>
      <c r="CG86" s="326"/>
      <c r="CH86" s="326"/>
      <c r="CI86" s="326"/>
      <c r="CJ86" s="326"/>
      <c r="CK86" s="327"/>
      <c r="CL86" s="236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237"/>
      <c r="DO86" s="428"/>
      <c r="DP86" s="429"/>
      <c r="DQ86" s="429"/>
      <c r="DR86" s="429"/>
      <c r="DS86" s="429"/>
      <c r="DT86" s="429"/>
      <c r="DU86" s="429"/>
      <c r="DV86" s="429"/>
      <c r="DW86" s="429"/>
      <c r="DX86" s="429"/>
      <c r="DY86" s="429"/>
      <c r="DZ86" s="429"/>
      <c r="EA86" s="429"/>
      <c r="EB86" s="429"/>
      <c r="EC86" s="429"/>
      <c r="ED86" s="429"/>
      <c r="EE86" s="429"/>
      <c r="EF86" s="429"/>
      <c r="EG86" s="429"/>
      <c r="EH86" s="429"/>
      <c r="EI86" s="429"/>
      <c r="EJ86" s="429"/>
      <c r="EK86" s="429"/>
      <c r="EL86" s="429"/>
      <c r="EM86" s="429"/>
      <c r="EN86" s="429"/>
      <c r="EO86" s="429"/>
      <c r="EP86" s="429"/>
      <c r="EQ86" s="430"/>
    </row>
    <row r="87" spans="1:147" ht="12.75">
      <c r="A87" s="67"/>
      <c r="B87" s="280" t="s">
        <v>438</v>
      </c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98"/>
      <c r="CD87" s="215" t="s">
        <v>7</v>
      </c>
      <c r="CE87" s="315"/>
      <c r="CF87" s="315"/>
      <c r="CG87" s="315"/>
      <c r="CH87" s="315"/>
      <c r="CI87" s="315"/>
      <c r="CJ87" s="315"/>
      <c r="CK87" s="316"/>
      <c r="CL87" s="195">
        <v>260</v>
      </c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7"/>
      <c r="DO87" s="418">
        <v>259</v>
      </c>
      <c r="DP87" s="419"/>
      <c r="DQ87" s="419"/>
      <c r="DR87" s="419"/>
      <c r="DS87" s="419"/>
      <c r="DT87" s="419"/>
      <c r="DU87" s="419"/>
      <c r="DV87" s="419"/>
      <c r="DW87" s="419"/>
      <c r="DX87" s="419"/>
      <c r="DY87" s="419"/>
      <c r="DZ87" s="419"/>
      <c r="EA87" s="419"/>
      <c r="EB87" s="419"/>
      <c r="EC87" s="419"/>
      <c r="ED87" s="419"/>
      <c r="EE87" s="419"/>
      <c r="EF87" s="419"/>
      <c r="EG87" s="419"/>
      <c r="EH87" s="419"/>
      <c r="EI87" s="419"/>
      <c r="EJ87" s="419"/>
      <c r="EK87" s="419"/>
      <c r="EL87" s="419"/>
      <c r="EM87" s="419"/>
      <c r="EN87" s="419"/>
      <c r="EO87" s="419"/>
      <c r="EP87" s="419"/>
      <c r="EQ87" s="420"/>
    </row>
    <row r="88" spans="1:147" ht="12.75">
      <c r="A88" s="67"/>
      <c r="B88" s="280" t="s">
        <v>345</v>
      </c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80"/>
      <c r="BN88" s="280"/>
      <c r="BO88" s="280"/>
      <c r="BP88" s="280"/>
      <c r="BQ88" s="280"/>
      <c r="BR88" s="280"/>
      <c r="BS88" s="280"/>
      <c r="BT88" s="280"/>
      <c r="BU88" s="280"/>
      <c r="BV88" s="280"/>
      <c r="BW88" s="280"/>
      <c r="BX88" s="280"/>
      <c r="BY88" s="280"/>
      <c r="BZ88" s="280"/>
      <c r="CA88" s="280"/>
      <c r="CB88" s="280"/>
      <c r="CC88" s="298"/>
      <c r="CD88" s="215" t="s">
        <v>8</v>
      </c>
      <c r="CE88" s="315"/>
      <c r="CF88" s="315"/>
      <c r="CG88" s="315"/>
      <c r="CH88" s="315"/>
      <c r="CI88" s="315"/>
      <c r="CJ88" s="315"/>
      <c r="CK88" s="316"/>
      <c r="CL88" s="195">
        <v>60</v>
      </c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7"/>
      <c r="DO88" s="418">
        <v>59</v>
      </c>
      <c r="DP88" s="419"/>
      <c r="DQ88" s="419"/>
      <c r="DR88" s="419"/>
      <c r="DS88" s="419"/>
      <c r="DT88" s="419"/>
      <c r="DU88" s="419"/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19"/>
      <c r="EG88" s="419"/>
      <c r="EH88" s="419"/>
      <c r="EI88" s="419"/>
      <c r="EJ88" s="419"/>
      <c r="EK88" s="419"/>
      <c r="EL88" s="419"/>
      <c r="EM88" s="419"/>
      <c r="EN88" s="419"/>
      <c r="EO88" s="419"/>
      <c r="EP88" s="419"/>
      <c r="EQ88" s="420"/>
    </row>
    <row r="89" spans="1:147" ht="12.75">
      <c r="A89" s="67"/>
      <c r="B89" s="206" t="s">
        <v>346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93"/>
      <c r="CD89" s="215" t="s">
        <v>9</v>
      </c>
      <c r="CE89" s="315"/>
      <c r="CF89" s="315"/>
      <c r="CG89" s="315"/>
      <c r="CH89" s="315"/>
      <c r="CI89" s="315"/>
      <c r="CJ89" s="315"/>
      <c r="CK89" s="316"/>
      <c r="CL89" s="195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7"/>
      <c r="DO89" s="418"/>
      <c r="DP89" s="419"/>
      <c r="DQ89" s="419"/>
      <c r="DR89" s="419"/>
      <c r="DS89" s="419"/>
      <c r="DT89" s="419"/>
      <c r="DU89" s="419"/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19"/>
      <c r="EG89" s="419"/>
      <c r="EH89" s="419"/>
      <c r="EI89" s="419"/>
      <c r="EJ89" s="419"/>
      <c r="EK89" s="419"/>
      <c r="EL89" s="419"/>
      <c r="EM89" s="419"/>
      <c r="EN89" s="419"/>
      <c r="EO89" s="419"/>
      <c r="EP89" s="419"/>
      <c r="EQ89" s="420"/>
    </row>
    <row r="90" spans="1:147" ht="12.75">
      <c r="A90" s="67"/>
      <c r="B90" s="206" t="s">
        <v>347</v>
      </c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93"/>
      <c r="CD90" s="215" t="s">
        <v>27</v>
      </c>
      <c r="CE90" s="315"/>
      <c r="CF90" s="315"/>
      <c r="CG90" s="315"/>
      <c r="CH90" s="315"/>
      <c r="CI90" s="315"/>
      <c r="CJ90" s="315"/>
      <c r="CK90" s="316"/>
      <c r="CL90" s="195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7"/>
      <c r="DO90" s="418"/>
      <c r="DP90" s="419"/>
      <c r="DQ90" s="419"/>
      <c r="DR90" s="419"/>
      <c r="DS90" s="419"/>
      <c r="DT90" s="419"/>
      <c r="DU90" s="419"/>
      <c r="DV90" s="419"/>
      <c r="DW90" s="419"/>
      <c r="DX90" s="419"/>
      <c r="DY90" s="419"/>
      <c r="DZ90" s="419"/>
      <c r="EA90" s="419"/>
      <c r="EB90" s="419"/>
      <c r="EC90" s="419"/>
      <c r="ED90" s="419"/>
      <c r="EE90" s="419"/>
      <c r="EF90" s="419"/>
      <c r="EG90" s="419"/>
      <c r="EH90" s="419"/>
      <c r="EI90" s="419"/>
      <c r="EJ90" s="419"/>
      <c r="EK90" s="419"/>
      <c r="EL90" s="419"/>
      <c r="EM90" s="419"/>
      <c r="EN90" s="419"/>
      <c r="EO90" s="419"/>
      <c r="EP90" s="419"/>
      <c r="EQ90" s="420"/>
    </row>
    <row r="91" ht="19.5" customHeight="1"/>
    <row r="92" spans="1:161" s="66" customFormat="1" ht="15.75">
      <c r="A92" s="434" t="s">
        <v>393</v>
      </c>
      <c r="B92" s="434"/>
      <c r="C92" s="434"/>
      <c r="D92" s="434"/>
      <c r="E92" s="434"/>
      <c r="F92" s="434"/>
      <c r="G92" s="434"/>
      <c r="H92" s="434"/>
      <c r="I92" s="434"/>
      <c r="J92" s="434"/>
      <c r="K92" s="434"/>
      <c r="L92" s="434"/>
      <c r="M92" s="434"/>
      <c r="N92" s="434"/>
      <c r="O92" s="434"/>
      <c r="P92" s="434"/>
      <c r="Q92" s="434"/>
      <c r="R92" s="434"/>
      <c r="S92" s="434"/>
      <c r="T92" s="434"/>
      <c r="U92" s="434"/>
      <c r="V92" s="434"/>
      <c r="W92" s="434"/>
      <c r="X92" s="434"/>
      <c r="Y92" s="434"/>
      <c r="Z92" s="434"/>
      <c r="AA92" s="434"/>
      <c r="AB92" s="434"/>
      <c r="AC92" s="434"/>
      <c r="AD92" s="434"/>
      <c r="AE92" s="434"/>
      <c r="AF92" s="434"/>
      <c r="AG92" s="434"/>
      <c r="AH92" s="434"/>
      <c r="AI92" s="434"/>
      <c r="AJ92" s="434"/>
      <c r="AK92" s="434"/>
      <c r="AL92" s="434"/>
      <c r="AM92" s="434"/>
      <c r="AN92" s="434"/>
      <c r="AO92" s="434"/>
      <c r="AP92" s="434"/>
      <c r="AQ92" s="434"/>
      <c r="AR92" s="434"/>
      <c r="AS92" s="434"/>
      <c r="AT92" s="434"/>
      <c r="AU92" s="434"/>
      <c r="AV92" s="434"/>
      <c r="AW92" s="434"/>
      <c r="AX92" s="434"/>
      <c r="AY92" s="434"/>
      <c r="AZ92" s="434"/>
      <c r="BA92" s="434"/>
      <c r="BB92" s="434"/>
      <c r="BC92" s="434"/>
      <c r="BD92" s="434"/>
      <c r="BE92" s="434"/>
      <c r="BF92" s="434"/>
      <c r="BG92" s="434"/>
      <c r="BH92" s="434"/>
      <c r="BI92" s="434"/>
      <c r="BJ92" s="434"/>
      <c r="BK92" s="434"/>
      <c r="BL92" s="434"/>
      <c r="BM92" s="434"/>
      <c r="BN92" s="434"/>
      <c r="BO92" s="434"/>
      <c r="BP92" s="434"/>
      <c r="BQ92" s="434"/>
      <c r="BR92" s="434"/>
      <c r="BS92" s="434"/>
      <c r="BT92" s="434"/>
      <c r="BU92" s="434"/>
      <c r="BV92" s="434"/>
      <c r="BW92" s="434"/>
      <c r="BX92" s="434"/>
      <c r="BY92" s="434"/>
      <c r="BZ92" s="434"/>
      <c r="CA92" s="434"/>
      <c r="CB92" s="434"/>
      <c r="CC92" s="434"/>
      <c r="CD92" s="434"/>
      <c r="CE92" s="434"/>
      <c r="CF92" s="434"/>
      <c r="CG92" s="434"/>
      <c r="CH92" s="434"/>
      <c r="CI92" s="434"/>
      <c r="CJ92" s="434"/>
      <c r="CK92" s="434"/>
      <c r="CL92" s="434"/>
      <c r="CM92" s="434"/>
      <c r="CN92" s="434"/>
      <c r="CO92" s="434"/>
      <c r="CP92" s="434"/>
      <c r="CQ92" s="434"/>
      <c r="CR92" s="434"/>
      <c r="CS92" s="434"/>
      <c r="CT92" s="434"/>
      <c r="CU92" s="434"/>
      <c r="CV92" s="434"/>
      <c r="CW92" s="434"/>
      <c r="CX92" s="434"/>
      <c r="CY92" s="434"/>
      <c r="CZ92" s="434"/>
      <c r="DA92" s="434"/>
      <c r="DB92" s="434"/>
      <c r="DC92" s="434"/>
      <c r="DD92" s="434"/>
      <c r="DE92" s="434"/>
      <c r="DF92" s="434"/>
      <c r="DG92" s="434"/>
      <c r="DH92" s="434"/>
      <c r="DI92" s="434"/>
      <c r="DJ92" s="434"/>
      <c r="DK92" s="434"/>
      <c r="DL92" s="434"/>
      <c r="DM92" s="434"/>
      <c r="DN92" s="434"/>
      <c r="DO92" s="434"/>
      <c r="DP92" s="434"/>
      <c r="DQ92" s="434"/>
      <c r="DR92" s="434"/>
      <c r="DS92" s="434"/>
      <c r="DT92" s="434"/>
      <c r="DU92" s="434"/>
      <c r="DV92" s="434"/>
      <c r="DW92" s="434"/>
      <c r="DX92" s="434"/>
      <c r="DY92" s="434"/>
      <c r="DZ92" s="434"/>
      <c r="EA92" s="434"/>
      <c r="EB92" s="434"/>
      <c r="EC92" s="434"/>
      <c r="ED92" s="434"/>
      <c r="EE92" s="434"/>
      <c r="EF92" s="434"/>
      <c r="EG92" s="434"/>
      <c r="EH92" s="434"/>
      <c r="EI92" s="434"/>
      <c r="EJ92" s="434"/>
      <c r="EK92" s="434"/>
      <c r="EL92" s="434"/>
      <c r="EM92" s="434"/>
      <c r="EN92" s="434"/>
      <c r="EO92" s="434"/>
      <c r="EP92" s="434"/>
      <c r="EQ92" s="434"/>
      <c r="ER92" s="434"/>
      <c r="ES92" s="434"/>
      <c r="ET92" s="434"/>
      <c r="EU92" s="434"/>
      <c r="EV92" s="434"/>
      <c r="EW92" s="434"/>
      <c r="EX92" s="434"/>
      <c r="EY92" s="434"/>
      <c r="EZ92" s="434"/>
      <c r="FA92" s="434"/>
      <c r="FB92" s="434"/>
      <c r="FC92" s="434"/>
      <c r="FD92" s="434"/>
      <c r="FE92" s="434"/>
    </row>
    <row r="93" spans="1:161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  <c r="FE93" s="106"/>
    </row>
    <row r="94" spans="1:161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7" t="s">
        <v>311</v>
      </c>
    </row>
    <row r="95" spans="1:161" ht="19.5" customHeight="1">
      <c r="A95" s="435" t="s">
        <v>233</v>
      </c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435"/>
      <c r="BN95" s="435"/>
      <c r="BO95" s="435"/>
      <c r="BP95" s="435"/>
      <c r="BQ95" s="435"/>
      <c r="BR95" s="435"/>
      <c r="BS95" s="435"/>
      <c r="BT95" s="435"/>
      <c r="BU95" s="435"/>
      <c r="BV95" s="435"/>
      <c r="BW95" s="435"/>
      <c r="BX95" s="435"/>
      <c r="BY95" s="435"/>
      <c r="BZ95" s="435"/>
      <c r="CA95" s="435"/>
      <c r="CB95" s="435"/>
      <c r="CC95" s="435"/>
      <c r="CD95" s="435"/>
      <c r="CE95" s="435"/>
      <c r="CF95" s="435"/>
      <c r="CG95" s="435"/>
      <c r="CH95" s="435"/>
      <c r="CI95" s="435"/>
      <c r="CJ95" s="435"/>
      <c r="CK95" s="435"/>
      <c r="CL95" s="435"/>
      <c r="CM95" s="435"/>
      <c r="CN95" s="435"/>
      <c r="CO95" s="435"/>
      <c r="CP95" s="435"/>
      <c r="CQ95" s="435"/>
      <c r="CR95" s="435"/>
      <c r="CS95" s="435"/>
      <c r="CT95" s="435"/>
      <c r="CU95" s="435"/>
      <c r="CV95" s="435"/>
      <c r="CW95" s="435"/>
      <c r="CX95" s="435"/>
      <c r="CY95" s="435"/>
      <c r="CZ95" s="435"/>
      <c r="DA95" s="435"/>
      <c r="DB95" s="435"/>
      <c r="DC95" s="435"/>
      <c r="DD95" s="435"/>
      <c r="DE95" s="435"/>
      <c r="DF95" s="435"/>
      <c r="DG95" s="435"/>
      <c r="DH95" s="435"/>
      <c r="DI95" s="435"/>
      <c r="DJ95" s="435"/>
      <c r="DK95" s="435"/>
      <c r="DL95" s="435"/>
      <c r="DM95" s="435"/>
      <c r="DN95" s="435"/>
      <c r="DO95" s="435"/>
      <c r="DP95" s="435"/>
      <c r="DQ95" s="435"/>
      <c r="DR95" s="435"/>
      <c r="DS95" s="435"/>
      <c r="DT95" s="435"/>
      <c r="DU95" s="435"/>
      <c r="DV95" s="435"/>
      <c r="DW95" s="435"/>
      <c r="DX95" s="435"/>
      <c r="DY95" s="435"/>
      <c r="DZ95" s="435"/>
      <c r="EA95" s="435"/>
      <c r="EB95" s="435"/>
      <c r="EC95" s="435"/>
      <c r="ED95" s="435"/>
      <c r="EE95" s="435" t="s">
        <v>49</v>
      </c>
      <c r="EF95" s="435"/>
      <c r="EG95" s="435"/>
      <c r="EH95" s="435"/>
      <c r="EI95" s="435"/>
      <c r="EJ95" s="435"/>
      <c r="EK95" s="435"/>
      <c r="EL95" s="435"/>
      <c r="EM95" s="435"/>
      <c r="EN95" s="435"/>
      <c r="EO95" s="435"/>
      <c r="EP95" s="435"/>
      <c r="EQ95" s="435" t="s">
        <v>197</v>
      </c>
      <c r="ER95" s="435"/>
      <c r="ES95" s="435"/>
      <c r="ET95" s="435"/>
      <c r="EU95" s="435"/>
      <c r="EV95" s="435"/>
      <c r="EW95" s="435"/>
      <c r="EX95" s="435"/>
      <c r="EY95" s="435"/>
      <c r="EZ95" s="435"/>
      <c r="FA95" s="435"/>
      <c r="FB95" s="435"/>
      <c r="FC95" s="435"/>
      <c r="FD95" s="435"/>
      <c r="FE95" s="435"/>
    </row>
    <row r="96" spans="1:161" s="85" customFormat="1" ht="12.75">
      <c r="A96" s="482">
        <v>1</v>
      </c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2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2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482"/>
      <c r="BO96" s="482"/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82"/>
      <c r="CB96" s="482"/>
      <c r="CC96" s="482"/>
      <c r="CD96" s="482"/>
      <c r="CE96" s="482"/>
      <c r="CF96" s="482"/>
      <c r="CG96" s="482"/>
      <c r="CH96" s="482"/>
      <c r="CI96" s="482"/>
      <c r="CJ96" s="482"/>
      <c r="CK96" s="482"/>
      <c r="CL96" s="482"/>
      <c r="CM96" s="482"/>
      <c r="CN96" s="482"/>
      <c r="CO96" s="482"/>
      <c r="CP96" s="482"/>
      <c r="CQ96" s="482"/>
      <c r="CR96" s="482"/>
      <c r="CS96" s="482"/>
      <c r="CT96" s="482"/>
      <c r="CU96" s="482"/>
      <c r="CV96" s="482"/>
      <c r="CW96" s="482"/>
      <c r="CX96" s="482"/>
      <c r="CY96" s="482"/>
      <c r="CZ96" s="482"/>
      <c r="DA96" s="482"/>
      <c r="DB96" s="482"/>
      <c r="DC96" s="482"/>
      <c r="DD96" s="482"/>
      <c r="DE96" s="482"/>
      <c r="DF96" s="482"/>
      <c r="DG96" s="482"/>
      <c r="DH96" s="482"/>
      <c r="DI96" s="482"/>
      <c r="DJ96" s="482"/>
      <c r="DK96" s="482"/>
      <c r="DL96" s="482"/>
      <c r="DM96" s="482"/>
      <c r="DN96" s="482"/>
      <c r="DO96" s="482"/>
      <c r="DP96" s="482"/>
      <c r="DQ96" s="482"/>
      <c r="DR96" s="482"/>
      <c r="DS96" s="482"/>
      <c r="DT96" s="482"/>
      <c r="DU96" s="482"/>
      <c r="DV96" s="482"/>
      <c r="DW96" s="482"/>
      <c r="DX96" s="482"/>
      <c r="DY96" s="482"/>
      <c r="DZ96" s="482"/>
      <c r="EA96" s="482"/>
      <c r="EB96" s="482"/>
      <c r="EC96" s="482"/>
      <c r="ED96" s="482"/>
      <c r="EE96" s="482">
        <v>2</v>
      </c>
      <c r="EF96" s="482"/>
      <c r="EG96" s="482"/>
      <c r="EH96" s="482"/>
      <c r="EI96" s="482"/>
      <c r="EJ96" s="482"/>
      <c r="EK96" s="482"/>
      <c r="EL96" s="482"/>
      <c r="EM96" s="482"/>
      <c r="EN96" s="482"/>
      <c r="EO96" s="482"/>
      <c r="EP96" s="482"/>
      <c r="EQ96" s="482">
        <v>3</v>
      </c>
      <c r="ER96" s="482"/>
      <c r="ES96" s="482"/>
      <c r="ET96" s="482"/>
      <c r="EU96" s="482"/>
      <c r="EV96" s="482"/>
      <c r="EW96" s="482"/>
      <c r="EX96" s="482"/>
      <c r="EY96" s="482"/>
      <c r="EZ96" s="482"/>
      <c r="FA96" s="482"/>
      <c r="FB96" s="482"/>
      <c r="FC96" s="482"/>
      <c r="FD96" s="482"/>
      <c r="FE96" s="482"/>
    </row>
    <row r="97" spans="1:161" ht="12.75">
      <c r="A97" s="108"/>
      <c r="B97" s="470" t="s">
        <v>427</v>
      </c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0"/>
      <c r="AO97" s="470"/>
      <c r="AP97" s="470"/>
      <c r="AQ97" s="470"/>
      <c r="AR97" s="470"/>
      <c r="AS97" s="470"/>
      <c r="AT97" s="470"/>
      <c r="AU97" s="470"/>
      <c r="AV97" s="470"/>
      <c r="AW97" s="470"/>
      <c r="AX97" s="470"/>
      <c r="AY97" s="470"/>
      <c r="AZ97" s="470"/>
      <c r="BA97" s="470"/>
      <c r="BB97" s="470"/>
      <c r="BC97" s="470"/>
      <c r="BD97" s="470"/>
      <c r="BE97" s="470"/>
      <c r="BF97" s="470"/>
      <c r="BG97" s="470"/>
      <c r="BH97" s="470"/>
      <c r="BI97" s="470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470"/>
      <c r="BU97" s="470"/>
      <c r="BV97" s="470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0"/>
      <c r="CN97" s="470"/>
      <c r="CO97" s="470"/>
      <c r="CP97" s="470"/>
      <c r="CQ97" s="470"/>
      <c r="CR97" s="470"/>
      <c r="CS97" s="470"/>
      <c r="CT97" s="470"/>
      <c r="CU97" s="470"/>
      <c r="CV97" s="470"/>
      <c r="CW97" s="470"/>
      <c r="CX97" s="470"/>
      <c r="CY97" s="470"/>
      <c r="CZ97" s="470"/>
      <c r="DA97" s="470"/>
      <c r="DB97" s="470"/>
      <c r="DC97" s="470"/>
      <c r="DD97" s="470"/>
      <c r="DE97" s="470"/>
      <c r="DF97" s="470"/>
      <c r="DG97" s="470"/>
      <c r="DH97" s="470"/>
      <c r="DI97" s="470"/>
      <c r="DJ97" s="470"/>
      <c r="DK97" s="470"/>
      <c r="DL97" s="470"/>
      <c r="DM97" s="470"/>
      <c r="DN97" s="470"/>
      <c r="DO97" s="470"/>
      <c r="DP97" s="470"/>
      <c r="DQ97" s="470"/>
      <c r="DR97" s="470"/>
      <c r="DS97" s="470"/>
      <c r="DT97" s="470"/>
      <c r="DU97" s="470"/>
      <c r="DV97" s="470"/>
      <c r="DW97" s="470"/>
      <c r="DX97" s="470"/>
      <c r="DY97" s="470"/>
      <c r="DZ97" s="470"/>
      <c r="EA97" s="470"/>
      <c r="EB97" s="470"/>
      <c r="EC97" s="470"/>
      <c r="ED97" s="471"/>
      <c r="EE97" s="474" t="s">
        <v>5</v>
      </c>
      <c r="EF97" s="474"/>
      <c r="EG97" s="474"/>
      <c r="EH97" s="474"/>
      <c r="EI97" s="474"/>
      <c r="EJ97" s="474"/>
      <c r="EK97" s="474"/>
      <c r="EL97" s="474"/>
      <c r="EM97" s="474"/>
      <c r="EN97" s="474"/>
      <c r="EO97" s="474"/>
      <c r="EP97" s="474"/>
      <c r="EQ97" s="475">
        <f>EQ99+EQ108</f>
        <v>223.635</v>
      </c>
      <c r="ER97" s="475"/>
      <c r="ES97" s="475"/>
      <c r="ET97" s="475"/>
      <c r="EU97" s="475"/>
      <c r="EV97" s="475"/>
      <c r="EW97" s="475"/>
      <c r="EX97" s="475"/>
      <c r="EY97" s="475"/>
      <c r="EZ97" s="475"/>
      <c r="FA97" s="475"/>
      <c r="FB97" s="475"/>
      <c r="FC97" s="475"/>
      <c r="FD97" s="475"/>
      <c r="FE97" s="475"/>
    </row>
    <row r="98" spans="1:161" ht="27" customHeight="1">
      <c r="A98" s="108"/>
      <c r="B98" s="479" t="s">
        <v>394</v>
      </c>
      <c r="C98" s="480"/>
      <c r="D98" s="480"/>
      <c r="E98" s="480"/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  <c r="BP98" s="480"/>
      <c r="BQ98" s="480"/>
      <c r="BR98" s="480"/>
      <c r="BS98" s="480"/>
      <c r="BT98" s="480"/>
      <c r="BU98" s="480"/>
      <c r="BV98" s="480"/>
      <c r="BW98" s="480"/>
      <c r="BX98" s="480"/>
      <c r="BY98" s="480"/>
      <c r="BZ98" s="480"/>
      <c r="CA98" s="480"/>
      <c r="CB98" s="480"/>
      <c r="CC98" s="480"/>
      <c r="CD98" s="480"/>
      <c r="CE98" s="480"/>
      <c r="CF98" s="480"/>
      <c r="CG98" s="480"/>
      <c r="CH98" s="480"/>
      <c r="CI98" s="480"/>
      <c r="CJ98" s="480"/>
      <c r="CK98" s="480"/>
      <c r="CL98" s="480"/>
      <c r="CM98" s="480"/>
      <c r="CN98" s="480"/>
      <c r="CO98" s="480"/>
      <c r="CP98" s="480"/>
      <c r="CQ98" s="480"/>
      <c r="CR98" s="480"/>
      <c r="CS98" s="480"/>
      <c r="CT98" s="480"/>
      <c r="CU98" s="480"/>
      <c r="CV98" s="480"/>
      <c r="CW98" s="480"/>
      <c r="CX98" s="480"/>
      <c r="CY98" s="480"/>
      <c r="CZ98" s="480"/>
      <c r="DA98" s="480"/>
      <c r="DB98" s="480"/>
      <c r="DC98" s="480"/>
      <c r="DD98" s="480"/>
      <c r="DE98" s="480"/>
      <c r="DF98" s="480"/>
      <c r="DG98" s="480"/>
      <c r="DH98" s="480"/>
      <c r="DI98" s="480"/>
      <c r="DJ98" s="480"/>
      <c r="DK98" s="480"/>
      <c r="DL98" s="480"/>
      <c r="DM98" s="480"/>
      <c r="DN98" s="480"/>
      <c r="DO98" s="480"/>
      <c r="DP98" s="480"/>
      <c r="DQ98" s="480"/>
      <c r="DR98" s="480"/>
      <c r="DS98" s="480"/>
      <c r="DT98" s="480"/>
      <c r="DU98" s="480"/>
      <c r="DV98" s="480"/>
      <c r="DW98" s="480"/>
      <c r="DX98" s="480"/>
      <c r="DY98" s="480"/>
      <c r="DZ98" s="480"/>
      <c r="EA98" s="480"/>
      <c r="EB98" s="480"/>
      <c r="EC98" s="480"/>
      <c r="ED98" s="481"/>
      <c r="EE98" s="474" t="s">
        <v>6</v>
      </c>
      <c r="EF98" s="474"/>
      <c r="EG98" s="474"/>
      <c r="EH98" s="474"/>
      <c r="EI98" s="474"/>
      <c r="EJ98" s="474"/>
      <c r="EK98" s="474"/>
      <c r="EL98" s="474"/>
      <c r="EM98" s="474"/>
      <c r="EN98" s="474"/>
      <c r="EO98" s="474"/>
      <c r="EP98" s="474"/>
      <c r="EQ98" s="475">
        <f>29.52+11.75+34.9</f>
        <v>76.16999999999999</v>
      </c>
      <c r="ER98" s="475"/>
      <c r="ES98" s="475"/>
      <c r="ET98" s="475"/>
      <c r="EU98" s="475"/>
      <c r="EV98" s="475"/>
      <c r="EW98" s="475"/>
      <c r="EX98" s="475"/>
      <c r="EY98" s="475"/>
      <c r="EZ98" s="475"/>
      <c r="FA98" s="475"/>
      <c r="FB98" s="475"/>
      <c r="FC98" s="475"/>
      <c r="FD98" s="475"/>
      <c r="FE98" s="475"/>
    </row>
    <row r="99" spans="1:161" ht="27" customHeight="1">
      <c r="A99" s="108"/>
      <c r="B99" s="483" t="s">
        <v>395</v>
      </c>
      <c r="C99" s="484"/>
      <c r="D99" s="484"/>
      <c r="E99" s="484"/>
      <c r="F99" s="484"/>
      <c r="G99" s="484"/>
      <c r="H99" s="484"/>
      <c r="I99" s="484"/>
      <c r="J99" s="484"/>
      <c r="K99" s="484"/>
      <c r="L99" s="484"/>
      <c r="M99" s="484"/>
      <c r="N99" s="484"/>
      <c r="O99" s="484"/>
      <c r="P99" s="484"/>
      <c r="Q99" s="484"/>
      <c r="R99" s="484"/>
      <c r="S99" s="484"/>
      <c r="T99" s="484"/>
      <c r="U99" s="484"/>
      <c r="V99" s="484"/>
      <c r="W99" s="484"/>
      <c r="X99" s="484"/>
      <c r="Y99" s="484"/>
      <c r="Z99" s="484"/>
      <c r="AA99" s="484"/>
      <c r="AB99" s="484"/>
      <c r="AC99" s="484"/>
      <c r="AD99" s="484"/>
      <c r="AE99" s="484"/>
      <c r="AF99" s="484"/>
      <c r="AG99" s="484"/>
      <c r="AH99" s="484"/>
      <c r="AI99" s="484"/>
      <c r="AJ99" s="484"/>
      <c r="AK99" s="484"/>
      <c r="AL99" s="484"/>
      <c r="AM99" s="484"/>
      <c r="AN99" s="484"/>
      <c r="AO99" s="484"/>
      <c r="AP99" s="484"/>
      <c r="AQ99" s="484"/>
      <c r="AR99" s="484"/>
      <c r="AS99" s="484"/>
      <c r="AT99" s="484"/>
      <c r="AU99" s="484"/>
      <c r="AV99" s="484"/>
      <c r="AW99" s="484"/>
      <c r="AX99" s="484"/>
      <c r="AY99" s="484"/>
      <c r="AZ99" s="484"/>
      <c r="BA99" s="484"/>
      <c r="BB99" s="484"/>
      <c r="BC99" s="484"/>
      <c r="BD99" s="484"/>
      <c r="BE99" s="484"/>
      <c r="BF99" s="484"/>
      <c r="BG99" s="484"/>
      <c r="BH99" s="484"/>
      <c r="BI99" s="484"/>
      <c r="BJ99" s="484"/>
      <c r="BK99" s="484"/>
      <c r="BL99" s="484"/>
      <c r="BM99" s="484"/>
      <c r="BN99" s="484"/>
      <c r="BO99" s="484"/>
      <c r="BP99" s="484"/>
      <c r="BQ99" s="484"/>
      <c r="BR99" s="484"/>
      <c r="BS99" s="484"/>
      <c r="BT99" s="484"/>
      <c r="BU99" s="484"/>
      <c r="BV99" s="484"/>
      <c r="BW99" s="484"/>
      <c r="BX99" s="484"/>
      <c r="BY99" s="484"/>
      <c r="BZ99" s="484"/>
      <c r="CA99" s="484"/>
      <c r="CB99" s="484"/>
      <c r="CC99" s="484"/>
      <c r="CD99" s="484"/>
      <c r="CE99" s="484"/>
      <c r="CF99" s="484"/>
      <c r="CG99" s="484"/>
      <c r="CH99" s="484"/>
      <c r="CI99" s="484"/>
      <c r="CJ99" s="484"/>
      <c r="CK99" s="484"/>
      <c r="CL99" s="484"/>
      <c r="CM99" s="484"/>
      <c r="CN99" s="484"/>
      <c r="CO99" s="484"/>
      <c r="CP99" s="484"/>
      <c r="CQ99" s="484"/>
      <c r="CR99" s="484"/>
      <c r="CS99" s="484"/>
      <c r="CT99" s="484"/>
      <c r="CU99" s="484"/>
      <c r="CV99" s="484"/>
      <c r="CW99" s="484"/>
      <c r="CX99" s="484"/>
      <c r="CY99" s="484"/>
      <c r="CZ99" s="484"/>
      <c r="DA99" s="484"/>
      <c r="DB99" s="484"/>
      <c r="DC99" s="484"/>
      <c r="DD99" s="484"/>
      <c r="DE99" s="484"/>
      <c r="DF99" s="484"/>
      <c r="DG99" s="484"/>
      <c r="DH99" s="484"/>
      <c r="DI99" s="484"/>
      <c r="DJ99" s="484"/>
      <c r="DK99" s="484"/>
      <c r="DL99" s="484"/>
      <c r="DM99" s="484"/>
      <c r="DN99" s="484"/>
      <c r="DO99" s="484"/>
      <c r="DP99" s="484"/>
      <c r="DQ99" s="484"/>
      <c r="DR99" s="484"/>
      <c r="DS99" s="484"/>
      <c r="DT99" s="484"/>
      <c r="DU99" s="484"/>
      <c r="DV99" s="484"/>
      <c r="DW99" s="484"/>
      <c r="DX99" s="484"/>
      <c r="DY99" s="484"/>
      <c r="DZ99" s="484"/>
      <c r="EA99" s="484"/>
      <c r="EB99" s="484"/>
      <c r="EC99" s="484"/>
      <c r="ED99" s="485"/>
      <c r="EE99" s="474" t="s">
        <v>7</v>
      </c>
      <c r="EF99" s="474"/>
      <c r="EG99" s="474"/>
      <c r="EH99" s="474"/>
      <c r="EI99" s="474"/>
      <c r="EJ99" s="474"/>
      <c r="EK99" s="474"/>
      <c r="EL99" s="474"/>
      <c r="EM99" s="474"/>
      <c r="EN99" s="474"/>
      <c r="EO99" s="474"/>
      <c r="EP99" s="474"/>
      <c r="EQ99" s="475">
        <f>EQ100+EQ105+EQ107+EQ103</f>
        <v>131.035</v>
      </c>
      <c r="ER99" s="475"/>
      <c r="ES99" s="475"/>
      <c r="ET99" s="475"/>
      <c r="EU99" s="475"/>
      <c r="EV99" s="475"/>
      <c r="EW99" s="475"/>
      <c r="EX99" s="475"/>
      <c r="EY99" s="475"/>
      <c r="EZ99" s="475"/>
      <c r="FA99" s="475"/>
      <c r="FB99" s="475"/>
      <c r="FC99" s="475"/>
      <c r="FD99" s="475"/>
      <c r="FE99" s="475"/>
    </row>
    <row r="100" spans="1:161" ht="39.75" customHeight="1">
      <c r="A100" s="108"/>
      <c r="B100" s="476" t="s">
        <v>396</v>
      </c>
      <c r="C100" s="477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/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7"/>
      <c r="AC100" s="477"/>
      <c r="AD100" s="477"/>
      <c r="AE100" s="477"/>
      <c r="AF100" s="477"/>
      <c r="AG100" s="477"/>
      <c r="AH100" s="477"/>
      <c r="AI100" s="477"/>
      <c r="AJ100" s="477"/>
      <c r="AK100" s="477"/>
      <c r="AL100" s="477"/>
      <c r="AM100" s="477"/>
      <c r="AN100" s="477"/>
      <c r="AO100" s="477"/>
      <c r="AP100" s="477"/>
      <c r="AQ100" s="477"/>
      <c r="AR100" s="477"/>
      <c r="AS100" s="477"/>
      <c r="AT100" s="477"/>
      <c r="AU100" s="477"/>
      <c r="AV100" s="477"/>
      <c r="AW100" s="477"/>
      <c r="AX100" s="477"/>
      <c r="AY100" s="477"/>
      <c r="AZ100" s="477"/>
      <c r="BA100" s="477"/>
      <c r="BB100" s="477"/>
      <c r="BC100" s="477"/>
      <c r="BD100" s="477"/>
      <c r="BE100" s="477"/>
      <c r="BF100" s="477"/>
      <c r="BG100" s="477"/>
      <c r="BH100" s="477"/>
      <c r="BI100" s="477"/>
      <c r="BJ100" s="477"/>
      <c r="BK100" s="477"/>
      <c r="BL100" s="477"/>
      <c r="BM100" s="477"/>
      <c r="BN100" s="477"/>
      <c r="BO100" s="477"/>
      <c r="BP100" s="477"/>
      <c r="BQ100" s="477"/>
      <c r="BR100" s="477"/>
      <c r="BS100" s="477"/>
      <c r="BT100" s="477"/>
      <c r="BU100" s="477"/>
      <c r="BV100" s="477"/>
      <c r="BW100" s="477"/>
      <c r="BX100" s="477"/>
      <c r="BY100" s="477"/>
      <c r="BZ100" s="477"/>
      <c r="CA100" s="477"/>
      <c r="CB100" s="477"/>
      <c r="CC100" s="477"/>
      <c r="CD100" s="477"/>
      <c r="CE100" s="477"/>
      <c r="CF100" s="477"/>
      <c r="CG100" s="477"/>
      <c r="CH100" s="477"/>
      <c r="CI100" s="477"/>
      <c r="CJ100" s="477"/>
      <c r="CK100" s="477"/>
      <c r="CL100" s="477"/>
      <c r="CM100" s="477"/>
      <c r="CN100" s="477"/>
      <c r="CO100" s="477"/>
      <c r="CP100" s="477"/>
      <c r="CQ100" s="477"/>
      <c r="CR100" s="477"/>
      <c r="CS100" s="477"/>
      <c r="CT100" s="477"/>
      <c r="CU100" s="477"/>
      <c r="CV100" s="477"/>
      <c r="CW100" s="477"/>
      <c r="CX100" s="477"/>
      <c r="CY100" s="477"/>
      <c r="CZ100" s="477"/>
      <c r="DA100" s="477"/>
      <c r="DB100" s="477"/>
      <c r="DC100" s="477"/>
      <c r="DD100" s="477"/>
      <c r="DE100" s="477"/>
      <c r="DF100" s="477"/>
      <c r="DG100" s="477"/>
      <c r="DH100" s="477"/>
      <c r="DI100" s="477"/>
      <c r="DJ100" s="477"/>
      <c r="DK100" s="477"/>
      <c r="DL100" s="477"/>
      <c r="DM100" s="477"/>
      <c r="DN100" s="477"/>
      <c r="DO100" s="477"/>
      <c r="DP100" s="477"/>
      <c r="DQ100" s="477"/>
      <c r="DR100" s="477"/>
      <c r="DS100" s="477"/>
      <c r="DT100" s="477"/>
      <c r="DU100" s="477"/>
      <c r="DV100" s="477"/>
      <c r="DW100" s="477"/>
      <c r="DX100" s="477"/>
      <c r="DY100" s="477"/>
      <c r="DZ100" s="477"/>
      <c r="EA100" s="477"/>
      <c r="EB100" s="477"/>
      <c r="EC100" s="477"/>
      <c r="ED100" s="478"/>
      <c r="EE100" s="474" t="s">
        <v>8</v>
      </c>
      <c r="EF100" s="474"/>
      <c r="EG100" s="474"/>
      <c r="EH100" s="474"/>
      <c r="EI100" s="474"/>
      <c r="EJ100" s="474"/>
      <c r="EK100" s="474"/>
      <c r="EL100" s="474"/>
      <c r="EM100" s="474"/>
      <c r="EN100" s="474"/>
      <c r="EO100" s="474"/>
      <c r="EP100" s="474"/>
      <c r="EQ100" s="475">
        <f>EQ101+EQ102</f>
        <v>13.2</v>
      </c>
      <c r="ER100" s="475"/>
      <c r="ES100" s="475"/>
      <c r="ET100" s="475"/>
      <c r="EU100" s="475"/>
      <c r="EV100" s="475"/>
      <c r="EW100" s="475"/>
      <c r="EX100" s="475"/>
      <c r="EY100" s="475"/>
      <c r="EZ100" s="475"/>
      <c r="FA100" s="475"/>
      <c r="FB100" s="475"/>
      <c r="FC100" s="475"/>
      <c r="FD100" s="475"/>
      <c r="FE100" s="475"/>
    </row>
    <row r="101" spans="1:161" ht="27" customHeight="1">
      <c r="A101" s="108"/>
      <c r="B101" s="467" t="s">
        <v>397</v>
      </c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68"/>
      <c r="T101" s="468"/>
      <c r="U101" s="468"/>
      <c r="V101" s="468"/>
      <c r="W101" s="468"/>
      <c r="X101" s="468"/>
      <c r="Y101" s="468"/>
      <c r="Z101" s="468"/>
      <c r="AA101" s="468"/>
      <c r="AB101" s="468"/>
      <c r="AC101" s="468"/>
      <c r="AD101" s="468"/>
      <c r="AE101" s="468"/>
      <c r="AF101" s="468"/>
      <c r="AG101" s="468"/>
      <c r="AH101" s="468"/>
      <c r="AI101" s="468"/>
      <c r="AJ101" s="468"/>
      <c r="AK101" s="468"/>
      <c r="AL101" s="468"/>
      <c r="AM101" s="468"/>
      <c r="AN101" s="468"/>
      <c r="AO101" s="468"/>
      <c r="AP101" s="468"/>
      <c r="AQ101" s="468"/>
      <c r="AR101" s="468"/>
      <c r="AS101" s="468"/>
      <c r="AT101" s="468"/>
      <c r="AU101" s="468"/>
      <c r="AV101" s="468"/>
      <c r="AW101" s="468"/>
      <c r="AX101" s="468"/>
      <c r="AY101" s="468"/>
      <c r="AZ101" s="468"/>
      <c r="BA101" s="468"/>
      <c r="BB101" s="468"/>
      <c r="BC101" s="468"/>
      <c r="BD101" s="468"/>
      <c r="BE101" s="468"/>
      <c r="BF101" s="468"/>
      <c r="BG101" s="468"/>
      <c r="BH101" s="468"/>
      <c r="BI101" s="468"/>
      <c r="BJ101" s="468"/>
      <c r="BK101" s="468"/>
      <c r="BL101" s="468"/>
      <c r="BM101" s="468"/>
      <c r="BN101" s="468"/>
      <c r="BO101" s="468"/>
      <c r="BP101" s="468"/>
      <c r="BQ101" s="468"/>
      <c r="BR101" s="468"/>
      <c r="BS101" s="468"/>
      <c r="BT101" s="468"/>
      <c r="BU101" s="468"/>
      <c r="BV101" s="468"/>
      <c r="BW101" s="468"/>
      <c r="BX101" s="468"/>
      <c r="BY101" s="468"/>
      <c r="BZ101" s="468"/>
      <c r="CA101" s="468"/>
      <c r="CB101" s="468"/>
      <c r="CC101" s="468"/>
      <c r="CD101" s="468"/>
      <c r="CE101" s="468"/>
      <c r="CF101" s="468"/>
      <c r="CG101" s="468"/>
      <c r="CH101" s="468"/>
      <c r="CI101" s="468"/>
      <c r="CJ101" s="468"/>
      <c r="CK101" s="468"/>
      <c r="CL101" s="468"/>
      <c r="CM101" s="468"/>
      <c r="CN101" s="468"/>
      <c r="CO101" s="468"/>
      <c r="CP101" s="468"/>
      <c r="CQ101" s="468"/>
      <c r="CR101" s="468"/>
      <c r="CS101" s="468"/>
      <c r="CT101" s="468"/>
      <c r="CU101" s="468"/>
      <c r="CV101" s="468"/>
      <c r="CW101" s="468"/>
      <c r="CX101" s="468"/>
      <c r="CY101" s="468"/>
      <c r="CZ101" s="468"/>
      <c r="DA101" s="468"/>
      <c r="DB101" s="468"/>
      <c r="DC101" s="468"/>
      <c r="DD101" s="468"/>
      <c r="DE101" s="468"/>
      <c r="DF101" s="468"/>
      <c r="DG101" s="468"/>
      <c r="DH101" s="468"/>
      <c r="DI101" s="468"/>
      <c r="DJ101" s="468"/>
      <c r="DK101" s="468"/>
      <c r="DL101" s="468"/>
      <c r="DM101" s="468"/>
      <c r="DN101" s="468"/>
      <c r="DO101" s="468"/>
      <c r="DP101" s="468"/>
      <c r="DQ101" s="468"/>
      <c r="DR101" s="468"/>
      <c r="DS101" s="468"/>
      <c r="DT101" s="468"/>
      <c r="DU101" s="468"/>
      <c r="DV101" s="468"/>
      <c r="DW101" s="468"/>
      <c r="DX101" s="468"/>
      <c r="DY101" s="468"/>
      <c r="DZ101" s="468"/>
      <c r="EA101" s="468"/>
      <c r="EB101" s="468"/>
      <c r="EC101" s="468"/>
      <c r="ED101" s="469"/>
      <c r="EE101" s="474" t="s">
        <v>9</v>
      </c>
      <c r="EF101" s="474"/>
      <c r="EG101" s="474"/>
      <c r="EH101" s="474"/>
      <c r="EI101" s="474"/>
      <c r="EJ101" s="474"/>
      <c r="EK101" s="474"/>
      <c r="EL101" s="474"/>
      <c r="EM101" s="474"/>
      <c r="EN101" s="474"/>
      <c r="EO101" s="474"/>
      <c r="EP101" s="474"/>
      <c r="EQ101" s="475">
        <v>13.2</v>
      </c>
      <c r="ER101" s="475"/>
      <c r="ES101" s="475"/>
      <c r="ET101" s="475"/>
      <c r="EU101" s="475"/>
      <c r="EV101" s="475"/>
      <c r="EW101" s="475"/>
      <c r="EX101" s="475"/>
      <c r="EY101" s="475"/>
      <c r="EZ101" s="475"/>
      <c r="FA101" s="475"/>
      <c r="FB101" s="475"/>
      <c r="FC101" s="475"/>
      <c r="FD101" s="475"/>
      <c r="FE101" s="475"/>
    </row>
    <row r="102" spans="1:161" ht="12.75">
      <c r="A102" s="108"/>
      <c r="B102" s="467" t="s">
        <v>398</v>
      </c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8"/>
      <c r="AA102" s="468"/>
      <c r="AB102" s="468"/>
      <c r="AC102" s="468"/>
      <c r="AD102" s="468"/>
      <c r="AE102" s="468"/>
      <c r="AF102" s="468"/>
      <c r="AG102" s="468"/>
      <c r="AH102" s="468"/>
      <c r="AI102" s="468"/>
      <c r="AJ102" s="468"/>
      <c r="AK102" s="468"/>
      <c r="AL102" s="468"/>
      <c r="AM102" s="468"/>
      <c r="AN102" s="468"/>
      <c r="AO102" s="468"/>
      <c r="AP102" s="468"/>
      <c r="AQ102" s="468"/>
      <c r="AR102" s="468"/>
      <c r="AS102" s="468"/>
      <c r="AT102" s="468"/>
      <c r="AU102" s="468"/>
      <c r="AV102" s="468"/>
      <c r="AW102" s="468"/>
      <c r="AX102" s="468"/>
      <c r="AY102" s="468"/>
      <c r="AZ102" s="468"/>
      <c r="BA102" s="468"/>
      <c r="BB102" s="468"/>
      <c r="BC102" s="468"/>
      <c r="BD102" s="468"/>
      <c r="BE102" s="468"/>
      <c r="BF102" s="468"/>
      <c r="BG102" s="468"/>
      <c r="BH102" s="468"/>
      <c r="BI102" s="468"/>
      <c r="BJ102" s="468"/>
      <c r="BK102" s="468"/>
      <c r="BL102" s="468"/>
      <c r="BM102" s="468"/>
      <c r="BN102" s="468"/>
      <c r="BO102" s="468"/>
      <c r="BP102" s="468"/>
      <c r="BQ102" s="468"/>
      <c r="BR102" s="468"/>
      <c r="BS102" s="468"/>
      <c r="BT102" s="468"/>
      <c r="BU102" s="468"/>
      <c r="BV102" s="468"/>
      <c r="BW102" s="468"/>
      <c r="BX102" s="468"/>
      <c r="BY102" s="468"/>
      <c r="BZ102" s="468"/>
      <c r="CA102" s="468"/>
      <c r="CB102" s="468"/>
      <c r="CC102" s="468"/>
      <c r="CD102" s="468"/>
      <c r="CE102" s="468"/>
      <c r="CF102" s="468"/>
      <c r="CG102" s="468"/>
      <c r="CH102" s="468"/>
      <c r="CI102" s="468"/>
      <c r="CJ102" s="468"/>
      <c r="CK102" s="468"/>
      <c r="CL102" s="468"/>
      <c r="CM102" s="468"/>
      <c r="CN102" s="468"/>
      <c r="CO102" s="468"/>
      <c r="CP102" s="468"/>
      <c r="CQ102" s="468"/>
      <c r="CR102" s="468"/>
      <c r="CS102" s="468"/>
      <c r="CT102" s="468"/>
      <c r="CU102" s="468"/>
      <c r="CV102" s="468"/>
      <c r="CW102" s="468"/>
      <c r="CX102" s="468"/>
      <c r="CY102" s="468"/>
      <c r="CZ102" s="468"/>
      <c r="DA102" s="468"/>
      <c r="DB102" s="468"/>
      <c r="DC102" s="468"/>
      <c r="DD102" s="468"/>
      <c r="DE102" s="468"/>
      <c r="DF102" s="468"/>
      <c r="DG102" s="468"/>
      <c r="DH102" s="468"/>
      <c r="DI102" s="468"/>
      <c r="DJ102" s="468"/>
      <c r="DK102" s="468"/>
      <c r="DL102" s="468"/>
      <c r="DM102" s="468"/>
      <c r="DN102" s="468"/>
      <c r="DO102" s="468"/>
      <c r="DP102" s="468"/>
      <c r="DQ102" s="468"/>
      <c r="DR102" s="468"/>
      <c r="DS102" s="468"/>
      <c r="DT102" s="468"/>
      <c r="DU102" s="468"/>
      <c r="DV102" s="468"/>
      <c r="DW102" s="468"/>
      <c r="DX102" s="468"/>
      <c r="DY102" s="468"/>
      <c r="DZ102" s="468"/>
      <c r="EA102" s="468"/>
      <c r="EB102" s="468"/>
      <c r="EC102" s="468"/>
      <c r="ED102" s="469"/>
      <c r="EE102" s="474" t="s">
        <v>27</v>
      </c>
      <c r="EF102" s="474"/>
      <c r="EG102" s="474"/>
      <c r="EH102" s="474"/>
      <c r="EI102" s="474"/>
      <c r="EJ102" s="474"/>
      <c r="EK102" s="474"/>
      <c r="EL102" s="474"/>
      <c r="EM102" s="474"/>
      <c r="EN102" s="474"/>
      <c r="EO102" s="474"/>
      <c r="EP102" s="474"/>
      <c r="EQ102" s="475">
        <v>0</v>
      </c>
      <c r="ER102" s="475"/>
      <c r="ES102" s="475"/>
      <c r="ET102" s="475"/>
      <c r="EU102" s="475"/>
      <c r="EV102" s="475"/>
      <c r="EW102" s="475"/>
      <c r="EX102" s="475"/>
      <c r="EY102" s="475"/>
      <c r="EZ102" s="475"/>
      <c r="FA102" s="475"/>
      <c r="FB102" s="475"/>
      <c r="FC102" s="475"/>
      <c r="FD102" s="475"/>
      <c r="FE102" s="475"/>
    </row>
    <row r="103" spans="1:161" ht="12.75">
      <c r="A103" s="108"/>
      <c r="B103" s="476" t="s">
        <v>399</v>
      </c>
      <c r="C103" s="477"/>
      <c r="D103" s="477"/>
      <c r="E103" s="477"/>
      <c r="F103" s="477"/>
      <c r="G103" s="477"/>
      <c r="H103" s="477"/>
      <c r="I103" s="477"/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/>
      <c r="AK103" s="477"/>
      <c r="AL103" s="477"/>
      <c r="AM103" s="477"/>
      <c r="AN103" s="477"/>
      <c r="AO103" s="477"/>
      <c r="AP103" s="477"/>
      <c r="AQ103" s="477"/>
      <c r="AR103" s="477"/>
      <c r="AS103" s="477"/>
      <c r="AT103" s="477"/>
      <c r="AU103" s="477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  <c r="BG103" s="477"/>
      <c r="BH103" s="477"/>
      <c r="BI103" s="477"/>
      <c r="BJ103" s="477"/>
      <c r="BK103" s="477"/>
      <c r="BL103" s="477"/>
      <c r="BM103" s="477"/>
      <c r="BN103" s="477"/>
      <c r="BO103" s="477"/>
      <c r="BP103" s="477"/>
      <c r="BQ103" s="477"/>
      <c r="BR103" s="477"/>
      <c r="BS103" s="477"/>
      <c r="BT103" s="477"/>
      <c r="BU103" s="477"/>
      <c r="BV103" s="477"/>
      <c r="BW103" s="477"/>
      <c r="BX103" s="477"/>
      <c r="BY103" s="477"/>
      <c r="BZ103" s="477"/>
      <c r="CA103" s="477"/>
      <c r="CB103" s="477"/>
      <c r="CC103" s="477"/>
      <c r="CD103" s="477"/>
      <c r="CE103" s="477"/>
      <c r="CF103" s="477"/>
      <c r="CG103" s="477"/>
      <c r="CH103" s="477"/>
      <c r="CI103" s="477"/>
      <c r="CJ103" s="477"/>
      <c r="CK103" s="477"/>
      <c r="CL103" s="477"/>
      <c r="CM103" s="477"/>
      <c r="CN103" s="477"/>
      <c r="CO103" s="477"/>
      <c r="CP103" s="477"/>
      <c r="CQ103" s="477"/>
      <c r="CR103" s="477"/>
      <c r="CS103" s="477"/>
      <c r="CT103" s="477"/>
      <c r="CU103" s="477"/>
      <c r="CV103" s="477"/>
      <c r="CW103" s="477"/>
      <c r="CX103" s="477"/>
      <c r="CY103" s="477"/>
      <c r="CZ103" s="477"/>
      <c r="DA103" s="477"/>
      <c r="DB103" s="477"/>
      <c r="DC103" s="477"/>
      <c r="DD103" s="477"/>
      <c r="DE103" s="477"/>
      <c r="DF103" s="477"/>
      <c r="DG103" s="477"/>
      <c r="DH103" s="477"/>
      <c r="DI103" s="477"/>
      <c r="DJ103" s="477"/>
      <c r="DK103" s="477"/>
      <c r="DL103" s="477"/>
      <c r="DM103" s="477"/>
      <c r="DN103" s="477"/>
      <c r="DO103" s="477"/>
      <c r="DP103" s="477"/>
      <c r="DQ103" s="477"/>
      <c r="DR103" s="477"/>
      <c r="DS103" s="477"/>
      <c r="DT103" s="477"/>
      <c r="DU103" s="477"/>
      <c r="DV103" s="477"/>
      <c r="DW103" s="477"/>
      <c r="DX103" s="477"/>
      <c r="DY103" s="477"/>
      <c r="DZ103" s="477"/>
      <c r="EA103" s="477"/>
      <c r="EB103" s="477"/>
      <c r="EC103" s="477"/>
      <c r="ED103" s="478"/>
      <c r="EE103" s="474" t="s">
        <v>28</v>
      </c>
      <c r="EF103" s="474"/>
      <c r="EG103" s="474"/>
      <c r="EH103" s="474"/>
      <c r="EI103" s="474"/>
      <c r="EJ103" s="474"/>
      <c r="EK103" s="474"/>
      <c r="EL103" s="474"/>
      <c r="EM103" s="474"/>
      <c r="EN103" s="474"/>
      <c r="EO103" s="474"/>
      <c r="EP103" s="474"/>
      <c r="EQ103" s="475">
        <f>11.75+29.52+3.815+0.15</f>
        <v>45.23499999999999</v>
      </c>
      <c r="ER103" s="475"/>
      <c r="ES103" s="475"/>
      <c r="ET103" s="475"/>
      <c r="EU103" s="475"/>
      <c r="EV103" s="475"/>
      <c r="EW103" s="475"/>
      <c r="EX103" s="475"/>
      <c r="EY103" s="475"/>
      <c r="EZ103" s="475"/>
      <c r="FA103" s="475"/>
      <c r="FB103" s="475"/>
      <c r="FC103" s="475"/>
      <c r="FD103" s="475"/>
      <c r="FE103" s="475"/>
    </row>
    <row r="104" spans="1:161" ht="12.75">
      <c r="A104" s="108"/>
      <c r="B104" s="467" t="s">
        <v>400</v>
      </c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  <c r="Q104" s="468"/>
      <c r="R104" s="468"/>
      <c r="S104" s="468"/>
      <c r="T104" s="468"/>
      <c r="U104" s="468"/>
      <c r="V104" s="468"/>
      <c r="W104" s="468"/>
      <c r="X104" s="468"/>
      <c r="Y104" s="468"/>
      <c r="Z104" s="468"/>
      <c r="AA104" s="468"/>
      <c r="AB104" s="468"/>
      <c r="AC104" s="468"/>
      <c r="AD104" s="468"/>
      <c r="AE104" s="468"/>
      <c r="AF104" s="468"/>
      <c r="AG104" s="468"/>
      <c r="AH104" s="468"/>
      <c r="AI104" s="468"/>
      <c r="AJ104" s="468"/>
      <c r="AK104" s="468"/>
      <c r="AL104" s="468"/>
      <c r="AM104" s="468"/>
      <c r="AN104" s="468"/>
      <c r="AO104" s="468"/>
      <c r="AP104" s="468"/>
      <c r="AQ104" s="468"/>
      <c r="AR104" s="468"/>
      <c r="AS104" s="468"/>
      <c r="AT104" s="468"/>
      <c r="AU104" s="468"/>
      <c r="AV104" s="468"/>
      <c r="AW104" s="468"/>
      <c r="AX104" s="468"/>
      <c r="AY104" s="468"/>
      <c r="AZ104" s="468"/>
      <c r="BA104" s="468"/>
      <c r="BB104" s="468"/>
      <c r="BC104" s="468"/>
      <c r="BD104" s="468"/>
      <c r="BE104" s="468"/>
      <c r="BF104" s="468"/>
      <c r="BG104" s="468"/>
      <c r="BH104" s="468"/>
      <c r="BI104" s="468"/>
      <c r="BJ104" s="468"/>
      <c r="BK104" s="468"/>
      <c r="BL104" s="468"/>
      <c r="BM104" s="468"/>
      <c r="BN104" s="468"/>
      <c r="BO104" s="468"/>
      <c r="BP104" s="468"/>
      <c r="BQ104" s="468"/>
      <c r="BR104" s="468"/>
      <c r="BS104" s="468"/>
      <c r="BT104" s="468"/>
      <c r="BU104" s="468"/>
      <c r="BV104" s="468"/>
      <c r="BW104" s="468"/>
      <c r="BX104" s="468"/>
      <c r="BY104" s="468"/>
      <c r="BZ104" s="468"/>
      <c r="CA104" s="468"/>
      <c r="CB104" s="468"/>
      <c r="CC104" s="468"/>
      <c r="CD104" s="468"/>
      <c r="CE104" s="468"/>
      <c r="CF104" s="468"/>
      <c r="CG104" s="468"/>
      <c r="CH104" s="468"/>
      <c r="CI104" s="468"/>
      <c r="CJ104" s="468"/>
      <c r="CK104" s="468"/>
      <c r="CL104" s="468"/>
      <c r="CM104" s="468"/>
      <c r="CN104" s="468"/>
      <c r="CO104" s="468"/>
      <c r="CP104" s="468"/>
      <c r="CQ104" s="468"/>
      <c r="CR104" s="468"/>
      <c r="CS104" s="468"/>
      <c r="CT104" s="468"/>
      <c r="CU104" s="468"/>
      <c r="CV104" s="468"/>
      <c r="CW104" s="468"/>
      <c r="CX104" s="468"/>
      <c r="CY104" s="468"/>
      <c r="CZ104" s="468"/>
      <c r="DA104" s="468"/>
      <c r="DB104" s="468"/>
      <c r="DC104" s="468"/>
      <c r="DD104" s="468"/>
      <c r="DE104" s="468"/>
      <c r="DF104" s="468"/>
      <c r="DG104" s="468"/>
      <c r="DH104" s="468"/>
      <c r="DI104" s="468"/>
      <c r="DJ104" s="468"/>
      <c r="DK104" s="468"/>
      <c r="DL104" s="468"/>
      <c r="DM104" s="468"/>
      <c r="DN104" s="468"/>
      <c r="DO104" s="468"/>
      <c r="DP104" s="468"/>
      <c r="DQ104" s="468"/>
      <c r="DR104" s="468"/>
      <c r="DS104" s="468"/>
      <c r="DT104" s="468"/>
      <c r="DU104" s="468"/>
      <c r="DV104" s="468"/>
      <c r="DW104" s="468"/>
      <c r="DX104" s="468"/>
      <c r="DY104" s="468"/>
      <c r="DZ104" s="468"/>
      <c r="EA104" s="468"/>
      <c r="EB104" s="468"/>
      <c r="EC104" s="468"/>
      <c r="ED104" s="469"/>
      <c r="EE104" s="474" t="s">
        <v>29</v>
      </c>
      <c r="EF104" s="474"/>
      <c r="EG104" s="474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5">
        <v>41.3</v>
      </c>
      <c r="ER104" s="475"/>
      <c r="ES104" s="475"/>
      <c r="ET104" s="475"/>
      <c r="EU104" s="475"/>
      <c r="EV104" s="475"/>
      <c r="EW104" s="475"/>
      <c r="EX104" s="475"/>
      <c r="EY104" s="475"/>
      <c r="EZ104" s="475"/>
      <c r="FA104" s="475"/>
      <c r="FB104" s="475"/>
      <c r="FC104" s="475"/>
      <c r="FD104" s="475"/>
      <c r="FE104" s="475"/>
    </row>
    <row r="105" spans="1:161" ht="12.75">
      <c r="A105" s="108"/>
      <c r="B105" s="476" t="s">
        <v>401</v>
      </c>
      <c r="C105" s="477"/>
      <c r="D105" s="477"/>
      <c r="E105" s="477"/>
      <c r="F105" s="477"/>
      <c r="G105" s="477"/>
      <c r="H105" s="477"/>
      <c r="I105" s="477"/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/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/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  <c r="BG105" s="477"/>
      <c r="BH105" s="477"/>
      <c r="BI105" s="477"/>
      <c r="BJ105" s="477"/>
      <c r="BK105" s="477"/>
      <c r="BL105" s="477"/>
      <c r="BM105" s="477"/>
      <c r="BN105" s="477"/>
      <c r="BO105" s="477"/>
      <c r="BP105" s="477"/>
      <c r="BQ105" s="477"/>
      <c r="BR105" s="477"/>
      <c r="BS105" s="477"/>
      <c r="BT105" s="477"/>
      <c r="BU105" s="477"/>
      <c r="BV105" s="477"/>
      <c r="BW105" s="477"/>
      <c r="BX105" s="477"/>
      <c r="BY105" s="477"/>
      <c r="BZ105" s="477"/>
      <c r="CA105" s="477"/>
      <c r="CB105" s="477"/>
      <c r="CC105" s="477"/>
      <c r="CD105" s="477"/>
      <c r="CE105" s="477"/>
      <c r="CF105" s="477"/>
      <c r="CG105" s="477"/>
      <c r="CH105" s="477"/>
      <c r="CI105" s="477"/>
      <c r="CJ105" s="477"/>
      <c r="CK105" s="477"/>
      <c r="CL105" s="477"/>
      <c r="CM105" s="477"/>
      <c r="CN105" s="477"/>
      <c r="CO105" s="477"/>
      <c r="CP105" s="477"/>
      <c r="CQ105" s="477"/>
      <c r="CR105" s="477"/>
      <c r="CS105" s="477"/>
      <c r="CT105" s="477"/>
      <c r="CU105" s="477"/>
      <c r="CV105" s="477"/>
      <c r="CW105" s="477"/>
      <c r="CX105" s="477"/>
      <c r="CY105" s="477"/>
      <c r="CZ105" s="477"/>
      <c r="DA105" s="477"/>
      <c r="DB105" s="477"/>
      <c r="DC105" s="477"/>
      <c r="DD105" s="477"/>
      <c r="DE105" s="477"/>
      <c r="DF105" s="477"/>
      <c r="DG105" s="477"/>
      <c r="DH105" s="477"/>
      <c r="DI105" s="477"/>
      <c r="DJ105" s="477"/>
      <c r="DK105" s="477"/>
      <c r="DL105" s="477"/>
      <c r="DM105" s="477"/>
      <c r="DN105" s="477"/>
      <c r="DO105" s="477"/>
      <c r="DP105" s="477"/>
      <c r="DQ105" s="477"/>
      <c r="DR105" s="477"/>
      <c r="DS105" s="477"/>
      <c r="DT105" s="477"/>
      <c r="DU105" s="477"/>
      <c r="DV105" s="477"/>
      <c r="DW105" s="477"/>
      <c r="DX105" s="477"/>
      <c r="DY105" s="477"/>
      <c r="DZ105" s="477"/>
      <c r="EA105" s="477"/>
      <c r="EB105" s="477"/>
      <c r="EC105" s="477"/>
      <c r="ED105" s="478"/>
      <c r="EE105" s="474" t="s">
        <v>30</v>
      </c>
      <c r="EF105" s="474"/>
      <c r="EG105" s="474"/>
      <c r="EH105" s="474"/>
      <c r="EI105" s="474"/>
      <c r="EJ105" s="474"/>
      <c r="EK105" s="474"/>
      <c r="EL105" s="474"/>
      <c r="EM105" s="474"/>
      <c r="EN105" s="474"/>
      <c r="EO105" s="474"/>
      <c r="EP105" s="474"/>
      <c r="EQ105" s="475">
        <f>72.6</f>
        <v>72.6</v>
      </c>
      <c r="ER105" s="475"/>
      <c r="ES105" s="475"/>
      <c r="ET105" s="475"/>
      <c r="EU105" s="475"/>
      <c r="EV105" s="475"/>
      <c r="EW105" s="475"/>
      <c r="EX105" s="475"/>
      <c r="EY105" s="475"/>
      <c r="EZ105" s="475"/>
      <c r="FA105" s="475"/>
      <c r="FB105" s="475"/>
      <c r="FC105" s="475"/>
      <c r="FD105" s="475"/>
      <c r="FE105" s="475"/>
    </row>
    <row r="106" spans="1:161" ht="12.75">
      <c r="A106" s="108"/>
      <c r="B106" s="486" t="s">
        <v>402</v>
      </c>
      <c r="C106" s="487"/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487"/>
      <c r="X106" s="487"/>
      <c r="Y106" s="487"/>
      <c r="Z106" s="487"/>
      <c r="AA106" s="487"/>
      <c r="AB106" s="487"/>
      <c r="AC106" s="487"/>
      <c r="AD106" s="487"/>
      <c r="AE106" s="487"/>
      <c r="AF106" s="487"/>
      <c r="AG106" s="487"/>
      <c r="AH106" s="487"/>
      <c r="AI106" s="487"/>
      <c r="AJ106" s="487"/>
      <c r="AK106" s="487"/>
      <c r="AL106" s="487"/>
      <c r="AM106" s="487"/>
      <c r="AN106" s="487"/>
      <c r="AO106" s="487"/>
      <c r="AP106" s="487"/>
      <c r="AQ106" s="487"/>
      <c r="AR106" s="487"/>
      <c r="AS106" s="487"/>
      <c r="AT106" s="487"/>
      <c r="AU106" s="487"/>
      <c r="AV106" s="487"/>
      <c r="AW106" s="487"/>
      <c r="AX106" s="487"/>
      <c r="AY106" s="487"/>
      <c r="AZ106" s="487"/>
      <c r="BA106" s="487"/>
      <c r="BB106" s="487"/>
      <c r="BC106" s="487"/>
      <c r="BD106" s="487"/>
      <c r="BE106" s="487"/>
      <c r="BF106" s="487"/>
      <c r="BG106" s="487"/>
      <c r="BH106" s="487"/>
      <c r="BI106" s="487"/>
      <c r="BJ106" s="487"/>
      <c r="BK106" s="487"/>
      <c r="BL106" s="487"/>
      <c r="BM106" s="487"/>
      <c r="BN106" s="487"/>
      <c r="BO106" s="487"/>
      <c r="BP106" s="487"/>
      <c r="BQ106" s="487"/>
      <c r="BR106" s="487"/>
      <c r="BS106" s="487"/>
      <c r="BT106" s="487"/>
      <c r="BU106" s="487"/>
      <c r="BV106" s="487"/>
      <c r="BW106" s="487"/>
      <c r="BX106" s="487"/>
      <c r="BY106" s="487"/>
      <c r="BZ106" s="487"/>
      <c r="CA106" s="487"/>
      <c r="CB106" s="487"/>
      <c r="CC106" s="487"/>
      <c r="CD106" s="487"/>
      <c r="CE106" s="487"/>
      <c r="CF106" s="487"/>
      <c r="CG106" s="487"/>
      <c r="CH106" s="487"/>
      <c r="CI106" s="487"/>
      <c r="CJ106" s="487"/>
      <c r="CK106" s="487"/>
      <c r="CL106" s="487"/>
      <c r="CM106" s="487"/>
      <c r="CN106" s="487"/>
      <c r="CO106" s="487"/>
      <c r="CP106" s="487"/>
      <c r="CQ106" s="487"/>
      <c r="CR106" s="487"/>
      <c r="CS106" s="487"/>
      <c r="CT106" s="487"/>
      <c r="CU106" s="487"/>
      <c r="CV106" s="487"/>
      <c r="CW106" s="487"/>
      <c r="CX106" s="487"/>
      <c r="CY106" s="487"/>
      <c r="CZ106" s="487"/>
      <c r="DA106" s="487"/>
      <c r="DB106" s="487"/>
      <c r="DC106" s="487"/>
      <c r="DD106" s="487"/>
      <c r="DE106" s="487"/>
      <c r="DF106" s="487"/>
      <c r="DG106" s="487"/>
      <c r="DH106" s="487"/>
      <c r="DI106" s="487"/>
      <c r="DJ106" s="487"/>
      <c r="DK106" s="487"/>
      <c r="DL106" s="487"/>
      <c r="DM106" s="487"/>
      <c r="DN106" s="487"/>
      <c r="DO106" s="487"/>
      <c r="DP106" s="487"/>
      <c r="DQ106" s="487"/>
      <c r="DR106" s="487"/>
      <c r="DS106" s="487"/>
      <c r="DT106" s="487"/>
      <c r="DU106" s="487"/>
      <c r="DV106" s="487"/>
      <c r="DW106" s="487"/>
      <c r="DX106" s="487"/>
      <c r="DY106" s="487"/>
      <c r="DZ106" s="487"/>
      <c r="EA106" s="487"/>
      <c r="EB106" s="487"/>
      <c r="EC106" s="487"/>
      <c r="ED106" s="488"/>
      <c r="EE106" s="474" t="s">
        <v>31</v>
      </c>
      <c r="EF106" s="474"/>
      <c r="EG106" s="474"/>
      <c r="EH106" s="474"/>
      <c r="EI106" s="474"/>
      <c r="EJ106" s="474"/>
      <c r="EK106" s="474"/>
      <c r="EL106" s="474"/>
      <c r="EM106" s="474"/>
      <c r="EN106" s="474"/>
      <c r="EO106" s="474"/>
      <c r="EP106" s="474"/>
      <c r="EQ106" s="475">
        <v>28.8</v>
      </c>
      <c r="ER106" s="475"/>
      <c r="ES106" s="475"/>
      <c r="ET106" s="475"/>
      <c r="EU106" s="475"/>
      <c r="EV106" s="475"/>
      <c r="EW106" s="475"/>
      <c r="EX106" s="475"/>
      <c r="EY106" s="475"/>
      <c r="EZ106" s="475"/>
      <c r="FA106" s="475"/>
      <c r="FB106" s="475"/>
      <c r="FC106" s="475"/>
      <c r="FD106" s="475"/>
      <c r="FE106" s="475"/>
    </row>
    <row r="107" spans="1:161" ht="39.75" customHeight="1">
      <c r="A107" s="108"/>
      <c r="B107" s="476" t="s">
        <v>403</v>
      </c>
      <c r="C107" s="477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  <c r="AC107" s="477"/>
      <c r="AD107" s="477"/>
      <c r="AE107" s="477"/>
      <c r="AF107" s="477"/>
      <c r="AG107" s="477"/>
      <c r="AH107" s="477"/>
      <c r="AI107" s="477"/>
      <c r="AJ107" s="477"/>
      <c r="AK107" s="477"/>
      <c r="AL107" s="477"/>
      <c r="AM107" s="477"/>
      <c r="AN107" s="477"/>
      <c r="AO107" s="477"/>
      <c r="AP107" s="477"/>
      <c r="AQ107" s="477"/>
      <c r="AR107" s="477"/>
      <c r="AS107" s="477"/>
      <c r="AT107" s="477"/>
      <c r="AU107" s="477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  <c r="BG107" s="477"/>
      <c r="BH107" s="477"/>
      <c r="BI107" s="477"/>
      <c r="BJ107" s="477"/>
      <c r="BK107" s="477"/>
      <c r="BL107" s="477"/>
      <c r="BM107" s="477"/>
      <c r="BN107" s="477"/>
      <c r="BO107" s="477"/>
      <c r="BP107" s="477"/>
      <c r="BQ107" s="477"/>
      <c r="BR107" s="477"/>
      <c r="BS107" s="477"/>
      <c r="BT107" s="477"/>
      <c r="BU107" s="477"/>
      <c r="BV107" s="477"/>
      <c r="BW107" s="477"/>
      <c r="BX107" s="477"/>
      <c r="BY107" s="477"/>
      <c r="BZ107" s="477"/>
      <c r="CA107" s="477"/>
      <c r="CB107" s="477"/>
      <c r="CC107" s="477"/>
      <c r="CD107" s="477"/>
      <c r="CE107" s="477"/>
      <c r="CF107" s="477"/>
      <c r="CG107" s="477"/>
      <c r="CH107" s="477"/>
      <c r="CI107" s="477"/>
      <c r="CJ107" s="477"/>
      <c r="CK107" s="477"/>
      <c r="CL107" s="477"/>
      <c r="CM107" s="477"/>
      <c r="CN107" s="477"/>
      <c r="CO107" s="477"/>
      <c r="CP107" s="477"/>
      <c r="CQ107" s="477"/>
      <c r="CR107" s="477"/>
      <c r="CS107" s="477"/>
      <c r="CT107" s="477"/>
      <c r="CU107" s="477"/>
      <c r="CV107" s="477"/>
      <c r="CW107" s="477"/>
      <c r="CX107" s="477"/>
      <c r="CY107" s="477"/>
      <c r="CZ107" s="477"/>
      <c r="DA107" s="477"/>
      <c r="DB107" s="477"/>
      <c r="DC107" s="477"/>
      <c r="DD107" s="477"/>
      <c r="DE107" s="477"/>
      <c r="DF107" s="477"/>
      <c r="DG107" s="477"/>
      <c r="DH107" s="477"/>
      <c r="DI107" s="477"/>
      <c r="DJ107" s="477"/>
      <c r="DK107" s="477"/>
      <c r="DL107" s="477"/>
      <c r="DM107" s="477"/>
      <c r="DN107" s="477"/>
      <c r="DO107" s="477"/>
      <c r="DP107" s="477"/>
      <c r="DQ107" s="477"/>
      <c r="DR107" s="477"/>
      <c r="DS107" s="477"/>
      <c r="DT107" s="477"/>
      <c r="DU107" s="477"/>
      <c r="DV107" s="477"/>
      <c r="DW107" s="477"/>
      <c r="DX107" s="477"/>
      <c r="DY107" s="477"/>
      <c r="DZ107" s="477"/>
      <c r="EA107" s="477"/>
      <c r="EB107" s="477"/>
      <c r="EC107" s="477"/>
      <c r="ED107" s="478"/>
      <c r="EE107" s="474" t="s">
        <v>32</v>
      </c>
      <c r="EF107" s="474"/>
      <c r="EG107" s="474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5">
        <v>0</v>
      </c>
      <c r="ER107" s="475"/>
      <c r="ES107" s="475"/>
      <c r="ET107" s="475"/>
      <c r="EU107" s="475"/>
      <c r="EV107" s="475"/>
      <c r="EW107" s="475"/>
      <c r="EX107" s="475"/>
      <c r="EY107" s="475"/>
      <c r="EZ107" s="475"/>
      <c r="FA107" s="475"/>
      <c r="FB107" s="475"/>
      <c r="FC107" s="475"/>
      <c r="FD107" s="475"/>
      <c r="FE107" s="475"/>
    </row>
    <row r="108" spans="1:161" ht="12.75">
      <c r="A108" s="108"/>
      <c r="B108" s="470" t="s">
        <v>404</v>
      </c>
      <c r="C108" s="470"/>
      <c r="D108" s="470"/>
      <c r="E108" s="470"/>
      <c r="F108" s="470"/>
      <c r="G108" s="470"/>
      <c r="H108" s="470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  <c r="AG108" s="470"/>
      <c r="AH108" s="470"/>
      <c r="AI108" s="470"/>
      <c r="AJ108" s="470"/>
      <c r="AK108" s="470"/>
      <c r="AL108" s="470"/>
      <c r="AM108" s="470"/>
      <c r="AN108" s="470"/>
      <c r="AO108" s="470"/>
      <c r="AP108" s="470"/>
      <c r="AQ108" s="470"/>
      <c r="AR108" s="470"/>
      <c r="AS108" s="470"/>
      <c r="AT108" s="470"/>
      <c r="AU108" s="470"/>
      <c r="AV108" s="470"/>
      <c r="AW108" s="470"/>
      <c r="AX108" s="470"/>
      <c r="AY108" s="470"/>
      <c r="AZ108" s="470"/>
      <c r="BA108" s="470"/>
      <c r="BB108" s="470"/>
      <c r="BC108" s="470"/>
      <c r="BD108" s="470"/>
      <c r="BE108" s="470"/>
      <c r="BF108" s="470"/>
      <c r="BG108" s="470"/>
      <c r="BH108" s="470"/>
      <c r="BI108" s="470"/>
      <c r="BJ108" s="470"/>
      <c r="BK108" s="470"/>
      <c r="BL108" s="470"/>
      <c r="BM108" s="470"/>
      <c r="BN108" s="470"/>
      <c r="BO108" s="470"/>
      <c r="BP108" s="470"/>
      <c r="BQ108" s="470"/>
      <c r="BR108" s="470"/>
      <c r="BS108" s="470"/>
      <c r="BT108" s="470"/>
      <c r="BU108" s="470"/>
      <c r="BV108" s="470"/>
      <c r="BW108" s="470"/>
      <c r="BX108" s="470"/>
      <c r="BY108" s="470"/>
      <c r="BZ108" s="470"/>
      <c r="CA108" s="470"/>
      <c r="CB108" s="470"/>
      <c r="CC108" s="470"/>
      <c r="CD108" s="470"/>
      <c r="CE108" s="470"/>
      <c r="CF108" s="470"/>
      <c r="CG108" s="470"/>
      <c r="CH108" s="470"/>
      <c r="CI108" s="470"/>
      <c r="CJ108" s="470"/>
      <c r="CK108" s="470"/>
      <c r="CL108" s="470"/>
      <c r="CM108" s="470"/>
      <c r="CN108" s="470"/>
      <c r="CO108" s="470"/>
      <c r="CP108" s="470"/>
      <c r="CQ108" s="470"/>
      <c r="CR108" s="470"/>
      <c r="CS108" s="470"/>
      <c r="CT108" s="470"/>
      <c r="CU108" s="470"/>
      <c r="CV108" s="470"/>
      <c r="CW108" s="470"/>
      <c r="CX108" s="470"/>
      <c r="CY108" s="470"/>
      <c r="CZ108" s="470"/>
      <c r="DA108" s="470"/>
      <c r="DB108" s="470"/>
      <c r="DC108" s="470"/>
      <c r="DD108" s="470"/>
      <c r="DE108" s="470"/>
      <c r="DF108" s="470"/>
      <c r="DG108" s="470"/>
      <c r="DH108" s="470"/>
      <c r="DI108" s="470"/>
      <c r="DJ108" s="470"/>
      <c r="DK108" s="470"/>
      <c r="DL108" s="470"/>
      <c r="DM108" s="470"/>
      <c r="DN108" s="470"/>
      <c r="DO108" s="470"/>
      <c r="DP108" s="470"/>
      <c r="DQ108" s="470"/>
      <c r="DR108" s="470"/>
      <c r="DS108" s="470"/>
      <c r="DT108" s="470"/>
      <c r="DU108" s="470"/>
      <c r="DV108" s="470"/>
      <c r="DW108" s="470"/>
      <c r="DX108" s="470"/>
      <c r="DY108" s="470"/>
      <c r="DZ108" s="470"/>
      <c r="EA108" s="470"/>
      <c r="EB108" s="470"/>
      <c r="EC108" s="470"/>
      <c r="ED108" s="471"/>
      <c r="EE108" s="474" t="s">
        <v>33</v>
      </c>
      <c r="EF108" s="474"/>
      <c r="EG108" s="474"/>
      <c r="EH108" s="474"/>
      <c r="EI108" s="474"/>
      <c r="EJ108" s="474"/>
      <c r="EK108" s="474"/>
      <c r="EL108" s="474"/>
      <c r="EM108" s="474"/>
      <c r="EN108" s="474"/>
      <c r="EO108" s="474"/>
      <c r="EP108" s="474"/>
      <c r="EQ108" s="475">
        <f>57.7+34.9</f>
        <v>92.6</v>
      </c>
      <c r="ER108" s="475"/>
      <c r="ES108" s="475"/>
      <c r="ET108" s="475"/>
      <c r="EU108" s="475"/>
      <c r="EV108" s="475"/>
      <c r="EW108" s="475"/>
      <c r="EX108" s="475"/>
      <c r="EY108" s="475"/>
      <c r="EZ108" s="475"/>
      <c r="FA108" s="475"/>
      <c r="FB108" s="475"/>
      <c r="FC108" s="475"/>
      <c r="FD108" s="475"/>
      <c r="FE108" s="475"/>
    </row>
    <row r="109" spans="1:161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</row>
    <row r="110" spans="1:161" s="66" customFormat="1" ht="15.75">
      <c r="A110" s="434" t="s">
        <v>405</v>
      </c>
      <c r="B110" s="434"/>
      <c r="C110" s="434"/>
      <c r="D110" s="434"/>
      <c r="E110" s="434"/>
      <c r="F110" s="434"/>
      <c r="G110" s="434"/>
      <c r="H110" s="434"/>
      <c r="I110" s="434"/>
      <c r="J110" s="434"/>
      <c r="K110" s="434"/>
      <c r="L110" s="434"/>
      <c r="M110" s="434"/>
      <c r="N110" s="434"/>
      <c r="O110" s="434"/>
      <c r="P110" s="434"/>
      <c r="Q110" s="434"/>
      <c r="R110" s="434"/>
      <c r="S110" s="434"/>
      <c r="T110" s="434"/>
      <c r="U110" s="434"/>
      <c r="V110" s="434"/>
      <c r="W110" s="434"/>
      <c r="X110" s="434"/>
      <c r="Y110" s="434"/>
      <c r="Z110" s="434"/>
      <c r="AA110" s="434"/>
      <c r="AB110" s="434"/>
      <c r="AC110" s="434"/>
      <c r="AD110" s="434"/>
      <c r="AE110" s="434"/>
      <c r="AF110" s="434"/>
      <c r="AG110" s="434"/>
      <c r="AH110" s="434"/>
      <c r="AI110" s="434"/>
      <c r="AJ110" s="434"/>
      <c r="AK110" s="434"/>
      <c r="AL110" s="434"/>
      <c r="AM110" s="434"/>
      <c r="AN110" s="434"/>
      <c r="AO110" s="434"/>
      <c r="AP110" s="434"/>
      <c r="AQ110" s="434"/>
      <c r="AR110" s="434"/>
      <c r="AS110" s="434"/>
      <c r="AT110" s="434"/>
      <c r="AU110" s="434"/>
      <c r="AV110" s="434"/>
      <c r="AW110" s="434"/>
      <c r="AX110" s="434"/>
      <c r="AY110" s="434"/>
      <c r="AZ110" s="434"/>
      <c r="BA110" s="434"/>
      <c r="BB110" s="434"/>
      <c r="BC110" s="434"/>
      <c r="BD110" s="434"/>
      <c r="BE110" s="434"/>
      <c r="BF110" s="434"/>
      <c r="BG110" s="434"/>
      <c r="BH110" s="434"/>
      <c r="BI110" s="434"/>
      <c r="BJ110" s="434"/>
      <c r="BK110" s="434"/>
      <c r="BL110" s="434"/>
      <c r="BM110" s="434"/>
      <c r="BN110" s="434"/>
      <c r="BO110" s="434"/>
      <c r="BP110" s="434"/>
      <c r="BQ110" s="434"/>
      <c r="BR110" s="434"/>
      <c r="BS110" s="434"/>
      <c r="BT110" s="434"/>
      <c r="BU110" s="434"/>
      <c r="BV110" s="434"/>
      <c r="BW110" s="434"/>
      <c r="BX110" s="434"/>
      <c r="BY110" s="434"/>
      <c r="BZ110" s="434"/>
      <c r="CA110" s="434"/>
      <c r="CB110" s="434"/>
      <c r="CC110" s="434"/>
      <c r="CD110" s="434"/>
      <c r="CE110" s="434"/>
      <c r="CF110" s="434"/>
      <c r="CG110" s="434"/>
      <c r="CH110" s="434"/>
      <c r="CI110" s="434"/>
      <c r="CJ110" s="434"/>
      <c r="CK110" s="434"/>
      <c r="CL110" s="434"/>
      <c r="CM110" s="434"/>
      <c r="CN110" s="434"/>
      <c r="CO110" s="434"/>
      <c r="CP110" s="434"/>
      <c r="CQ110" s="434"/>
      <c r="CR110" s="434"/>
      <c r="CS110" s="434"/>
      <c r="CT110" s="434"/>
      <c r="CU110" s="434"/>
      <c r="CV110" s="434"/>
      <c r="CW110" s="434"/>
      <c r="CX110" s="434"/>
      <c r="CY110" s="434"/>
      <c r="CZ110" s="434"/>
      <c r="DA110" s="434"/>
      <c r="DB110" s="434"/>
      <c r="DC110" s="434"/>
      <c r="DD110" s="434"/>
      <c r="DE110" s="434"/>
      <c r="DF110" s="434"/>
      <c r="DG110" s="434"/>
      <c r="DH110" s="434"/>
      <c r="DI110" s="434"/>
      <c r="DJ110" s="434"/>
      <c r="DK110" s="434"/>
      <c r="DL110" s="434"/>
      <c r="DM110" s="434"/>
      <c r="DN110" s="434"/>
      <c r="DO110" s="434"/>
      <c r="DP110" s="434"/>
      <c r="DQ110" s="434"/>
      <c r="DR110" s="434"/>
      <c r="DS110" s="434"/>
      <c r="DT110" s="434"/>
      <c r="DU110" s="434"/>
      <c r="DV110" s="434"/>
      <c r="DW110" s="434"/>
      <c r="DX110" s="434"/>
      <c r="DY110" s="434"/>
      <c r="DZ110" s="434"/>
      <c r="EA110" s="434"/>
      <c r="EB110" s="434"/>
      <c r="EC110" s="434"/>
      <c r="ED110" s="434"/>
      <c r="EE110" s="434"/>
      <c r="EF110" s="434"/>
      <c r="EG110" s="434"/>
      <c r="EH110" s="434"/>
      <c r="EI110" s="434"/>
      <c r="EJ110" s="434"/>
      <c r="EK110" s="434"/>
      <c r="EL110" s="434"/>
      <c r="EM110" s="434"/>
      <c r="EN110" s="434"/>
      <c r="EO110" s="434"/>
      <c r="EP110" s="434"/>
      <c r="EQ110" s="434"/>
      <c r="ER110" s="434"/>
      <c r="ES110" s="434"/>
      <c r="ET110" s="434"/>
      <c r="EU110" s="434"/>
      <c r="EV110" s="434"/>
      <c r="EW110" s="434"/>
      <c r="EX110" s="434"/>
      <c r="EY110" s="434"/>
      <c r="EZ110" s="434"/>
      <c r="FA110" s="434"/>
      <c r="FB110" s="434"/>
      <c r="FC110" s="434"/>
      <c r="FD110" s="434"/>
      <c r="FE110" s="109"/>
    </row>
    <row r="111" spans="1:161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106"/>
      <c r="FC111" s="106"/>
      <c r="FD111" s="106"/>
      <c r="FE111" s="106"/>
    </row>
    <row r="112" spans="1:161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106"/>
      <c r="FC112" s="106"/>
      <c r="FD112" s="107" t="s">
        <v>311</v>
      </c>
      <c r="FE112" s="106"/>
    </row>
    <row r="113" spans="1:161" ht="19.5" customHeight="1">
      <c r="A113" s="435" t="s">
        <v>233</v>
      </c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  <c r="AW113" s="435"/>
      <c r="AX113" s="435"/>
      <c r="AY113" s="435"/>
      <c r="AZ113" s="435"/>
      <c r="BA113" s="435"/>
      <c r="BB113" s="435"/>
      <c r="BC113" s="435"/>
      <c r="BD113" s="435"/>
      <c r="BE113" s="435"/>
      <c r="BF113" s="435"/>
      <c r="BG113" s="435"/>
      <c r="BH113" s="435"/>
      <c r="BI113" s="435"/>
      <c r="BJ113" s="435"/>
      <c r="BK113" s="435"/>
      <c r="BL113" s="435"/>
      <c r="BM113" s="435"/>
      <c r="BN113" s="435"/>
      <c r="BO113" s="435"/>
      <c r="BP113" s="435"/>
      <c r="BQ113" s="435"/>
      <c r="BR113" s="435"/>
      <c r="BS113" s="435"/>
      <c r="BT113" s="435"/>
      <c r="BU113" s="435"/>
      <c r="BV113" s="435"/>
      <c r="BW113" s="435"/>
      <c r="BX113" s="435"/>
      <c r="BY113" s="435"/>
      <c r="BZ113" s="435"/>
      <c r="CA113" s="435"/>
      <c r="CB113" s="435"/>
      <c r="CC113" s="435"/>
      <c r="CD113" s="435"/>
      <c r="CE113" s="435"/>
      <c r="CF113" s="435"/>
      <c r="CG113" s="435"/>
      <c r="CH113" s="435"/>
      <c r="CI113" s="435"/>
      <c r="CJ113" s="435"/>
      <c r="CK113" s="435"/>
      <c r="CL113" s="435"/>
      <c r="CM113" s="435"/>
      <c r="CN113" s="435"/>
      <c r="CO113" s="435"/>
      <c r="CP113" s="435"/>
      <c r="CQ113" s="435"/>
      <c r="CR113" s="435"/>
      <c r="CS113" s="435"/>
      <c r="CT113" s="435"/>
      <c r="CU113" s="435"/>
      <c r="CV113" s="435"/>
      <c r="CW113" s="435"/>
      <c r="CX113" s="435"/>
      <c r="CY113" s="435"/>
      <c r="CZ113" s="435"/>
      <c r="DA113" s="435"/>
      <c r="DB113" s="435"/>
      <c r="DC113" s="435"/>
      <c r="DD113" s="435"/>
      <c r="DE113" s="435"/>
      <c r="DF113" s="435"/>
      <c r="DG113" s="435"/>
      <c r="DH113" s="435"/>
      <c r="DI113" s="435" t="s">
        <v>49</v>
      </c>
      <c r="DJ113" s="435"/>
      <c r="DK113" s="435"/>
      <c r="DL113" s="435"/>
      <c r="DM113" s="435"/>
      <c r="DN113" s="435"/>
      <c r="DO113" s="435"/>
      <c r="DP113" s="435"/>
      <c r="DQ113" s="435"/>
      <c r="DR113" s="435"/>
      <c r="DS113" s="435"/>
      <c r="DT113" s="435"/>
      <c r="DU113" s="435"/>
      <c r="DV113" s="435"/>
      <c r="DW113" s="435" t="s">
        <v>197</v>
      </c>
      <c r="DX113" s="435"/>
      <c r="DY113" s="435"/>
      <c r="DZ113" s="435"/>
      <c r="EA113" s="435"/>
      <c r="EB113" s="435"/>
      <c r="EC113" s="435"/>
      <c r="ED113" s="435"/>
      <c r="EE113" s="435"/>
      <c r="EF113" s="435"/>
      <c r="EG113" s="435"/>
      <c r="EH113" s="435"/>
      <c r="EI113" s="435"/>
      <c r="EJ113" s="435"/>
      <c r="EK113" s="435"/>
      <c r="EL113" s="435"/>
      <c r="EM113" s="435"/>
      <c r="EN113" s="435"/>
      <c r="EO113" s="435"/>
      <c r="EP113" s="435"/>
      <c r="EQ113" s="435"/>
      <c r="ER113" s="435"/>
      <c r="ES113" s="435"/>
      <c r="ET113" s="435"/>
      <c r="EU113" s="435"/>
      <c r="EV113" s="435"/>
      <c r="EW113" s="435"/>
      <c r="EX113" s="435"/>
      <c r="EY113" s="435"/>
      <c r="EZ113" s="435"/>
      <c r="FA113" s="435"/>
      <c r="FB113" s="435"/>
      <c r="FC113" s="435"/>
      <c r="FD113" s="435"/>
      <c r="FE113" s="106"/>
    </row>
    <row r="114" spans="1:161" s="85" customFormat="1" ht="12.75">
      <c r="A114" s="482">
        <v>1</v>
      </c>
      <c r="B114" s="482"/>
      <c r="C114" s="482"/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482"/>
      <c r="O114" s="482"/>
      <c r="P114" s="482"/>
      <c r="Q114" s="482"/>
      <c r="R114" s="482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  <c r="AE114" s="482"/>
      <c r="AF114" s="482"/>
      <c r="AG114" s="482"/>
      <c r="AH114" s="482"/>
      <c r="AI114" s="482"/>
      <c r="AJ114" s="482"/>
      <c r="AK114" s="482"/>
      <c r="AL114" s="482"/>
      <c r="AM114" s="482"/>
      <c r="AN114" s="482"/>
      <c r="AO114" s="482"/>
      <c r="AP114" s="482"/>
      <c r="AQ114" s="482"/>
      <c r="AR114" s="482"/>
      <c r="AS114" s="482"/>
      <c r="AT114" s="482"/>
      <c r="AU114" s="482"/>
      <c r="AV114" s="482"/>
      <c r="AW114" s="482"/>
      <c r="AX114" s="482"/>
      <c r="AY114" s="482"/>
      <c r="AZ114" s="482"/>
      <c r="BA114" s="482"/>
      <c r="BB114" s="482"/>
      <c r="BC114" s="482"/>
      <c r="BD114" s="482"/>
      <c r="BE114" s="482"/>
      <c r="BF114" s="482"/>
      <c r="BG114" s="482"/>
      <c r="BH114" s="482"/>
      <c r="BI114" s="482"/>
      <c r="BJ114" s="482"/>
      <c r="BK114" s="482"/>
      <c r="BL114" s="482"/>
      <c r="BM114" s="482"/>
      <c r="BN114" s="482"/>
      <c r="BO114" s="482"/>
      <c r="BP114" s="482"/>
      <c r="BQ114" s="482"/>
      <c r="BR114" s="482"/>
      <c r="BS114" s="482"/>
      <c r="BT114" s="482"/>
      <c r="BU114" s="482"/>
      <c r="BV114" s="482"/>
      <c r="BW114" s="482"/>
      <c r="BX114" s="482"/>
      <c r="BY114" s="482"/>
      <c r="BZ114" s="482"/>
      <c r="CA114" s="482"/>
      <c r="CB114" s="482"/>
      <c r="CC114" s="482"/>
      <c r="CD114" s="482"/>
      <c r="CE114" s="482"/>
      <c r="CF114" s="482"/>
      <c r="CG114" s="482"/>
      <c r="CH114" s="482"/>
      <c r="CI114" s="482"/>
      <c r="CJ114" s="482"/>
      <c r="CK114" s="482"/>
      <c r="CL114" s="482"/>
      <c r="CM114" s="482"/>
      <c r="CN114" s="482"/>
      <c r="CO114" s="482"/>
      <c r="CP114" s="482"/>
      <c r="CQ114" s="482"/>
      <c r="CR114" s="482"/>
      <c r="CS114" s="482"/>
      <c r="CT114" s="482"/>
      <c r="CU114" s="482"/>
      <c r="CV114" s="482"/>
      <c r="CW114" s="482"/>
      <c r="CX114" s="482"/>
      <c r="CY114" s="482"/>
      <c r="CZ114" s="482"/>
      <c r="DA114" s="482"/>
      <c r="DB114" s="482"/>
      <c r="DC114" s="482"/>
      <c r="DD114" s="482"/>
      <c r="DE114" s="482"/>
      <c r="DF114" s="482"/>
      <c r="DG114" s="482"/>
      <c r="DH114" s="482"/>
      <c r="DI114" s="482">
        <v>2</v>
      </c>
      <c r="DJ114" s="482"/>
      <c r="DK114" s="482"/>
      <c r="DL114" s="482"/>
      <c r="DM114" s="482"/>
      <c r="DN114" s="482"/>
      <c r="DO114" s="482"/>
      <c r="DP114" s="482"/>
      <c r="DQ114" s="482"/>
      <c r="DR114" s="482"/>
      <c r="DS114" s="482"/>
      <c r="DT114" s="482"/>
      <c r="DU114" s="482"/>
      <c r="DV114" s="482"/>
      <c r="DW114" s="482">
        <v>3</v>
      </c>
      <c r="DX114" s="482"/>
      <c r="DY114" s="482"/>
      <c r="DZ114" s="482"/>
      <c r="EA114" s="482"/>
      <c r="EB114" s="482"/>
      <c r="EC114" s="482"/>
      <c r="ED114" s="482"/>
      <c r="EE114" s="482"/>
      <c r="EF114" s="482"/>
      <c r="EG114" s="482"/>
      <c r="EH114" s="482"/>
      <c r="EI114" s="482"/>
      <c r="EJ114" s="482"/>
      <c r="EK114" s="482"/>
      <c r="EL114" s="482"/>
      <c r="EM114" s="482"/>
      <c r="EN114" s="482"/>
      <c r="EO114" s="482"/>
      <c r="EP114" s="482"/>
      <c r="EQ114" s="482"/>
      <c r="ER114" s="482"/>
      <c r="ES114" s="482"/>
      <c r="ET114" s="482"/>
      <c r="EU114" s="482"/>
      <c r="EV114" s="482"/>
      <c r="EW114" s="482"/>
      <c r="EX114" s="482"/>
      <c r="EY114" s="482"/>
      <c r="EZ114" s="482"/>
      <c r="FA114" s="482"/>
      <c r="FB114" s="482"/>
      <c r="FC114" s="482"/>
      <c r="FD114" s="482"/>
      <c r="FE114" s="110"/>
    </row>
    <row r="115" spans="1:161" ht="12.75">
      <c r="A115" s="108"/>
      <c r="B115" s="470" t="s">
        <v>406</v>
      </c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470"/>
      <c r="BC115" s="470"/>
      <c r="BD115" s="470"/>
      <c r="BE115" s="470"/>
      <c r="BF115" s="470"/>
      <c r="BG115" s="470"/>
      <c r="BH115" s="470"/>
      <c r="BI115" s="470"/>
      <c r="BJ115" s="470"/>
      <c r="BK115" s="470"/>
      <c r="BL115" s="470"/>
      <c r="BM115" s="470"/>
      <c r="BN115" s="470"/>
      <c r="BO115" s="470"/>
      <c r="BP115" s="470"/>
      <c r="BQ115" s="470"/>
      <c r="BR115" s="470"/>
      <c r="BS115" s="470"/>
      <c r="BT115" s="470"/>
      <c r="BU115" s="470"/>
      <c r="BV115" s="470"/>
      <c r="BW115" s="470"/>
      <c r="BX115" s="470"/>
      <c r="BY115" s="470"/>
      <c r="BZ115" s="470"/>
      <c r="CA115" s="470"/>
      <c r="CB115" s="470"/>
      <c r="CC115" s="470"/>
      <c r="CD115" s="470"/>
      <c r="CE115" s="470"/>
      <c r="CF115" s="470"/>
      <c r="CG115" s="470"/>
      <c r="CH115" s="470"/>
      <c r="CI115" s="470"/>
      <c r="CJ115" s="470"/>
      <c r="CK115" s="470"/>
      <c r="CL115" s="470"/>
      <c r="CM115" s="470"/>
      <c r="CN115" s="470"/>
      <c r="CO115" s="470"/>
      <c r="CP115" s="470"/>
      <c r="CQ115" s="470"/>
      <c r="CR115" s="470"/>
      <c r="CS115" s="470"/>
      <c r="CT115" s="470"/>
      <c r="CU115" s="470"/>
      <c r="CV115" s="470"/>
      <c r="CW115" s="470"/>
      <c r="CX115" s="470"/>
      <c r="CY115" s="470"/>
      <c r="CZ115" s="470"/>
      <c r="DA115" s="470"/>
      <c r="DB115" s="470"/>
      <c r="DC115" s="470"/>
      <c r="DD115" s="470"/>
      <c r="DE115" s="470"/>
      <c r="DF115" s="470"/>
      <c r="DG115" s="470"/>
      <c r="DH115" s="471"/>
      <c r="DI115" s="474" t="s">
        <v>5</v>
      </c>
      <c r="DJ115" s="474"/>
      <c r="DK115" s="474"/>
      <c r="DL115" s="474"/>
      <c r="DM115" s="474"/>
      <c r="DN115" s="474"/>
      <c r="DO115" s="474"/>
      <c r="DP115" s="474"/>
      <c r="DQ115" s="474"/>
      <c r="DR115" s="474"/>
      <c r="DS115" s="474"/>
      <c r="DT115" s="474"/>
      <c r="DU115" s="474"/>
      <c r="DV115" s="474"/>
      <c r="DW115" s="475">
        <f>DW116+DW117+DW118</f>
        <v>131.035</v>
      </c>
      <c r="DX115" s="475"/>
      <c r="DY115" s="475"/>
      <c r="DZ115" s="475"/>
      <c r="EA115" s="475"/>
      <c r="EB115" s="475"/>
      <c r="EC115" s="475"/>
      <c r="ED115" s="475"/>
      <c r="EE115" s="475"/>
      <c r="EF115" s="475"/>
      <c r="EG115" s="475"/>
      <c r="EH115" s="475"/>
      <c r="EI115" s="475"/>
      <c r="EJ115" s="475"/>
      <c r="EK115" s="475"/>
      <c r="EL115" s="475"/>
      <c r="EM115" s="475"/>
      <c r="EN115" s="475"/>
      <c r="EO115" s="475"/>
      <c r="EP115" s="475"/>
      <c r="EQ115" s="475"/>
      <c r="ER115" s="475"/>
      <c r="ES115" s="475"/>
      <c r="ET115" s="475"/>
      <c r="EU115" s="475"/>
      <c r="EV115" s="475"/>
      <c r="EW115" s="475"/>
      <c r="EX115" s="475"/>
      <c r="EY115" s="475"/>
      <c r="EZ115" s="475"/>
      <c r="FA115" s="475"/>
      <c r="FB115" s="475"/>
      <c r="FC115" s="475"/>
      <c r="FD115" s="475"/>
      <c r="FE115" s="106"/>
    </row>
    <row r="116" spans="1:161" ht="27" customHeight="1">
      <c r="A116" s="108"/>
      <c r="B116" s="479" t="s">
        <v>407</v>
      </c>
      <c r="C116" s="480"/>
      <c r="D116" s="480"/>
      <c r="E116" s="480"/>
      <c r="F116" s="480"/>
      <c r="G116" s="480"/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0"/>
      <c r="BO116" s="480"/>
      <c r="BP116" s="480"/>
      <c r="BQ116" s="480"/>
      <c r="BR116" s="480"/>
      <c r="BS116" s="480"/>
      <c r="BT116" s="480"/>
      <c r="BU116" s="480"/>
      <c r="BV116" s="480"/>
      <c r="BW116" s="480"/>
      <c r="BX116" s="480"/>
      <c r="BY116" s="480"/>
      <c r="BZ116" s="480"/>
      <c r="CA116" s="480"/>
      <c r="CB116" s="480"/>
      <c r="CC116" s="480"/>
      <c r="CD116" s="480"/>
      <c r="CE116" s="480"/>
      <c r="CF116" s="480"/>
      <c r="CG116" s="480"/>
      <c r="CH116" s="480"/>
      <c r="CI116" s="480"/>
      <c r="CJ116" s="480"/>
      <c r="CK116" s="480"/>
      <c r="CL116" s="480"/>
      <c r="CM116" s="480"/>
      <c r="CN116" s="480"/>
      <c r="CO116" s="480"/>
      <c r="CP116" s="480"/>
      <c r="CQ116" s="480"/>
      <c r="CR116" s="480"/>
      <c r="CS116" s="480"/>
      <c r="CT116" s="480"/>
      <c r="CU116" s="480"/>
      <c r="CV116" s="480"/>
      <c r="CW116" s="480"/>
      <c r="CX116" s="480"/>
      <c r="CY116" s="480"/>
      <c r="CZ116" s="480"/>
      <c r="DA116" s="480"/>
      <c r="DB116" s="480"/>
      <c r="DC116" s="480"/>
      <c r="DD116" s="480"/>
      <c r="DE116" s="480"/>
      <c r="DF116" s="480"/>
      <c r="DG116" s="480"/>
      <c r="DH116" s="481"/>
      <c r="DI116" s="474" t="s">
        <v>6</v>
      </c>
      <c r="DJ116" s="474"/>
      <c r="DK116" s="474"/>
      <c r="DL116" s="474"/>
      <c r="DM116" s="474"/>
      <c r="DN116" s="474"/>
      <c r="DO116" s="474"/>
      <c r="DP116" s="474"/>
      <c r="DQ116" s="474"/>
      <c r="DR116" s="474"/>
      <c r="DS116" s="474"/>
      <c r="DT116" s="474"/>
      <c r="DU116" s="474"/>
      <c r="DV116" s="474"/>
      <c r="DW116" s="475"/>
      <c r="DX116" s="475"/>
      <c r="DY116" s="475"/>
      <c r="DZ116" s="475"/>
      <c r="EA116" s="475"/>
      <c r="EB116" s="475"/>
      <c r="EC116" s="475"/>
      <c r="ED116" s="475"/>
      <c r="EE116" s="475"/>
      <c r="EF116" s="475"/>
      <c r="EG116" s="475"/>
      <c r="EH116" s="475"/>
      <c r="EI116" s="475"/>
      <c r="EJ116" s="475"/>
      <c r="EK116" s="475"/>
      <c r="EL116" s="475"/>
      <c r="EM116" s="475"/>
      <c r="EN116" s="475"/>
      <c r="EO116" s="475"/>
      <c r="EP116" s="475"/>
      <c r="EQ116" s="475"/>
      <c r="ER116" s="475"/>
      <c r="ES116" s="475"/>
      <c r="ET116" s="475"/>
      <c r="EU116" s="475"/>
      <c r="EV116" s="475"/>
      <c r="EW116" s="475"/>
      <c r="EX116" s="475"/>
      <c r="EY116" s="475"/>
      <c r="EZ116" s="475"/>
      <c r="FA116" s="475"/>
      <c r="FB116" s="475"/>
      <c r="FC116" s="475"/>
      <c r="FD116" s="475"/>
      <c r="FE116" s="106"/>
    </row>
    <row r="117" spans="1:161" ht="12.75">
      <c r="A117" s="108"/>
      <c r="B117" s="479" t="s">
        <v>408</v>
      </c>
      <c r="C117" s="480"/>
      <c r="D117" s="480"/>
      <c r="E117" s="480"/>
      <c r="F117" s="480"/>
      <c r="G117" s="480"/>
      <c r="H117" s="480"/>
      <c r="I117" s="480"/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  <c r="AE117" s="480"/>
      <c r="AF117" s="480"/>
      <c r="AG117" s="480"/>
      <c r="AH117" s="480"/>
      <c r="AI117" s="480"/>
      <c r="AJ117" s="480"/>
      <c r="AK117" s="480"/>
      <c r="AL117" s="480"/>
      <c r="AM117" s="480"/>
      <c r="AN117" s="480"/>
      <c r="AO117" s="480"/>
      <c r="AP117" s="480"/>
      <c r="AQ117" s="480"/>
      <c r="AR117" s="480"/>
      <c r="AS117" s="480"/>
      <c r="AT117" s="480"/>
      <c r="AU117" s="480"/>
      <c r="AV117" s="480"/>
      <c r="AW117" s="480"/>
      <c r="AX117" s="480"/>
      <c r="AY117" s="480"/>
      <c r="AZ117" s="480"/>
      <c r="BA117" s="480"/>
      <c r="BB117" s="480"/>
      <c r="BC117" s="480"/>
      <c r="BD117" s="480"/>
      <c r="BE117" s="480"/>
      <c r="BF117" s="480"/>
      <c r="BG117" s="480"/>
      <c r="BH117" s="480"/>
      <c r="BI117" s="480"/>
      <c r="BJ117" s="480"/>
      <c r="BK117" s="480"/>
      <c r="BL117" s="480"/>
      <c r="BM117" s="480"/>
      <c r="BN117" s="480"/>
      <c r="BO117" s="480"/>
      <c r="BP117" s="480"/>
      <c r="BQ117" s="480"/>
      <c r="BR117" s="480"/>
      <c r="BS117" s="480"/>
      <c r="BT117" s="480"/>
      <c r="BU117" s="480"/>
      <c r="BV117" s="480"/>
      <c r="BW117" s="480"/>
      <c r="BX117" s="480"/>
      <c r="BY117" s="480"/>
      <c r="BZ117" s="480"/>
      <c r="CA117" s="480"/>
      <c r="CB117" s="480"/>
      <c r="CC117" s="480"/>
      <c r="CD117" s="480"/>
      <c r="CE117" s="480"/>
      <c r="CF117" s="480"/>
      <c r="CG117" s="480"/>
      <c r="CH117" s="480"/>
      <c r="CI117" s="480"/>
      <c r="CJ117" s="480"/>
      <c r="CK117" s="480"/>
      <c r="CL117" s="480"/>
      <c r="CM117" s="480"/>
      <c r="CN117" s="480"/>
      <c r="CO117" s="480"/>
      <c r="CP117" s="480"/>
      <c r="CQ117" s="480"/>
      <c r="CR117" s="480"/>
      <c r="CS117" s="480"/>
      <c r="CT117" s="480"/>
      <c r="CU117" s="480"/>
      <c r="CV117" s="480"/>
      <c r="CW117" s="480"/>
      <c r="CX117" s="480"/>
      <c r="CY117" s="480"/>
      <c r="CZ117" s="480"/>
      <c r="DA117" s="480"/>
      <c r="DB117" s="480"/>
      <c r="DC117" s="480"/>
      <c r="DD117" s="480"/>
      <c r="DE117" s="480"/>
      <c r="DF117" s="480"/>
      <c r="DG117" s="480"/>
      <c r="DH117" s="481"/>
      <c r="DI117" s="474" t="s">
        <v>7</v>
      </c>
      <c r="DJ117" s="474"/>
      <c r="DK117" s="474"/>
      <c r="DL117" s="474"/>
      <c r="DM117" s="474"/>
      <c r="DN117" s="474"/>
      <c r="DO117" s="474"/>
      <c r="DP117" s="474"/>
      <c r="DQ117" s="474"/>
      <c r="DR117" s="474"/>
      <c r="DS117" s="474"/>
      <c r="DT117" s="474"/>
      <c r="DU117" s="474"/>
      <c r="DV117" s="474"/>
      <c r="DW117" s="475">
        <f>EQ99</f>
        <v>131.035</v>
      </c>
      <c r="DX117" s="475"/>
      <c r="DY117" s="475"/>
      <c r="DZ117" s="475"/>
      <c r="EA117" s="475"/>
      <c r="EB117" s="475"/>
      <c r="EC117" s="475"/>
      <c r="ED117" s="475"/>
      <c r="EE117" s="475"/>
      <c r="EF117" s="475"/>
      <c r="EG117" s="475"/>
      <c r="EH117" s="475"/>
      <c r="EI117" s="475"/>
      <c r="EJ117" s="475"/>
      <c r="EK117" s="475"/>
      <c r="EL117" s="475"/>
      <c r="EM117" s="475"/>
      <c r="EN117" s="475"/>
      <c r="EO117" s="475"/>
      <c r="EP117" s="475"/>
      <c r="EQ117" s="475"/>
      <c r="ER117" s="475"/>
      <c r="ES117" s="475"/>
      <c r="ET117" s="475"/>
      <c r="EU117" s="475"/>
      <c r="EV117" s="475"/>
      <c r="EW117" s="475"/>
      <c r="EX117" s="475"/>
      <c r="EY117" s="475"/>
      <c r="EZ117" s="475"/>
      <c r="FA117" s="475"/>
      <c r="FB117" s="475"/>
      <c r="FC117" s="475"/>
      <c r="FD117" s="475"/>
      <c r="FE117" s="106"/>
    </row>
    <row r="118" spans="1:161" ht="12.75">
      <c r="A118" s="108"/>
      <c r="B118" s="479" t="s">
        <v>409</v>
      </c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480"/>
      <c r="AM118" s="480"/>
      <c r="AN118" s="480"/>
      <c r="AO118" s="480"/>
      <c r="AP118" s="480"/>
      <c r="AQ118" s="480"/>
      <c r="AR118" s="480"/>
      <c r="AS118" s="480"/>
      <c r="AT118" s="480"/>
      <c r="AU118" s="480"/>
      <c r="AV118" s="480"/>
      <c r="AW118" s="480"/>
      <c r="AX118" s="480"/>
      <c r="AY118" s="480"/>
      <c r="AZ118" s="480"/>
      <c r="BA118" s="480"/>
      <c r="BB118" s="480"/>
      <c r="BC118" s="480"/>
      <c r="BD118" s="480"/>
      <c r="BE118" s="480"/>
      <c r="BF118" s="480"/>
      <c r="BG118" s="480"/>
      <c r="BH118" s="480"/>
      <c r="BI118" s="480"/>
      <c r="BJ118" s="480"/>
      <c r="BK118" s="480"/>
      <c r="BL118" s="480"/>
      <c r="BM118" s="480"/>
      <c r="BN118" s="480"/>
      <c r="BO118" s="480"/>
      <c r="BP118" s="480"/>
      <c r="BQ118" s="480"/>
      <c r="BR118" s="480"/>
      <c r="BS118" s="480"/>
      <c r="BT118" s="480"/>
      <c r="BU118" s="480"/>
      <c r="BV118" s="480"/>
      <c r="BW118" s="480"/>
      <c r="BX118" s="480"/>
      <c r="BY118" s="480"/>
      <c r="BZ118" s="480"/>
      <c r="CA118" s="480"/>
      <c r="CB118" s="480"/>
      <c r="CC118" s="480"/>
      <c r="CD118" s="480"/>
      <c r="CE118" s="480"/>
      <c r="CF118" s="480"/>
      <c r="CG118" s="480"/>
      <c r="CH118" s="480"/>
      <c r="CI118" s="480"/>
      <c r="CJ118" s="480"/>
      <c r="CK118" s="480"/>
      <c r="CL118" s="480"/>
      <c r="CM118" s="480"/>
      <c r="CN118" s="480"/>
      <c r="CO118" s="480"/>
      <c r="CP118" s="480"/>
      <c r="CQ118" s="480"/>
      <c r="CR118" s="480"/>
      <c r="CS118" s="480"/>
      <c r="CT118" s="480"/>
      <c r="CU118" s="480"/>
      <c r="CV118" s="480"/>
      <c r="CW118" s="480"/>
      <c r="CX118" s="480"/>
      <c r="CY118" s="480"/>
      <c r="CZ118" s="480"/>
      <c r="DA118" s="480"/>
      <c r="DB118" s="480"/>
      <c r="DC118" s="480"/>
      <c r="DD118" s="480"/>
      <c r="DE118" s="480"/>
      <c r="DF118" s="480"/>
      <c r="DG118" s="480"/>
      <c r="DH118" s="481"/>
      <c r="DI118" s="474" t="s">
        <v>8</v>
      </c>
      <c r="DJ118" s="474"/>
      <c r="DK118" s="474"/>
      <c r="DL118" s="474"/>
      <c r="DM118" s="474"/>
      <c r="DN118" s="474"/>
      <c r="DO118" s="474"/>
      <c r="DP118" s="474"/>
      <c r="DQ118" s="474"/>
      <c r="DR118" s="474"/>
      <c r="DS118" s="474"/>
      <c r="DT118" s="474"/>
      <c r="DU118" s="474"/>
      <c r="DV118" s="474"/>
      <c r="DW118" s="475"/>
      <c r="DX118" s="475"/>
      <c r="DY118" s="475"/>
      <c r="DZ118" s="475"/>
      <c r="EA118" s="475"/>
      <c r="EB118" s="475"/>
      <c r="EC118" s="475"/>
      <c r="ED118" s="475"/>
      <c r="EE118" s="475"/>
      <c r="EF118" s="475"/>
      <c r="EG118" s="475"/>
      <c r="EH118" s="475"/>
      <c r="EI118" s="475"/>
      <c r="EJ118" s="475"/>
      <c r="EK118" s="475"/>
      <c r="EL118" s="475"/>
      <c r="EM118" s="475"/>
      <c r="EN118" s="475"/>
      <c r="EO118" s="475"/>
      <c r="EP118" s="475"/>
      <c r="EQ118" s="475"/>
      <c r="ER118" s="475"/>
      <c r="ES118" s="475"/>
      <c r="ET118" s="475"/>
      <c r="EU118" s="475"/>
      <c r="EV118" s="475"/>
      <c r="EW118" s="475"/>
      <c r="EX118" s="475"/>
      <c r="EY118" s="475"/>
      <c r="EZ118" s="475"/>
      <c r="FA118" s="475"/>
      <c r="FB118" s="475"/>
      <c r="FC118" s="475"/>
      <c r="FD118" s="475"/>
      <c r="FE118" s="106"/>
    </row>
    <row r="119" spans="1:161" ht="26.25" customHeight="1">
      <c r="A119" s="108"/>
      <c r="B119" s="467" t="s">
        <v>410</v>
      </c>
      <c r="C119" s="468"/>
      <c r="D119" s="468"/>
      <c r="E119" s="468"/>
      <c r="F119" s="468"/>
      <c r="G119" s="468"/>
      <c r="H119" s="468"/>
      <c r="I119" s="468"/>
      <c r="J119" s="468"/>
      <c r="K119" s="468"/>
      <c r="L119" s="468"/>
      <c r="M119" s="468"/>
      <c r="N119" s="468"/>
      <c r="O119" s="468"/>
      <c r="P119" s="468"/>
      <c r="Q119" s="468"/>
      <c r="R119" s="468"/>
      <c r="S119" s="468"/>
      <c r="T119" s="468"/>
      <c r="U119" s="468"/>
      <c r="V119" s="468"/>
      <c r="W119" s="468"/>
      <c r="X119" s="468"/>
      <c r="Y119" s="468"/>
      <c r="Z119" s="468"/>
      <c r="AA119" s="468"/>
      <c r="AB119" s="468"/>
      <c r="AC119" s="468"/>
      <c r="AD119" s="468"/>
      <c r="AE119" s="468"/>
      <c r="AF119" s="468"/>
      <c r="AG119" s="468"/>
      <c r="AH119" s="468"/>
      <c r="AI119" s="468"/>
      <c r="AJ119" s="468"/>
      <c r="AK119" s="468"/>
      <c r="AL119" s="468"/>
      <c r="AM119" s="468"/>
      <c r="AN119" s="468"/>
      <c r="AO119" s="468"/>
      <c r="AP119" s="468"/>
      <c r="AQ119" s="468"/>
      <c r="AR119" s="468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8"/>
      <c r="BF119" s="468"/>
      <c r="BG119" s="468"/>
      <c r="BH119" s="468"/>
      <c r="BI119" s="468"/>
      <c r="BJ119" s="468"/>
      <c r="BK119" s="468"/>
      <c r="BL119" s="468"/>
      <c r="BM119" s="468"/>
      <c r="BN119" s="468"/>
      <c r="BO119" s="468"/>
      <c r="BP119" s="468"/>
      <c r="BQ119" s="468"/>
      <c r="BR119" s="468"/>
      <c r="BS119" s="468"/>
      <c r="BT119" s="468"/>
      <c r="BU119" s="468"/>
      <c r="BV119" s="468"/>
      <c r="BW119" s="468"/>
      <c r="BX119" s="468"/>
      <c r="BY119" s="468"/>
      <c r="BZ119" s="468"/>
      <c r="CA119" s="468"/>
      <c r="CB119" s="468"/>
      <c r="CC119" s="468"/>
      <c r="CD119" s="468"/>
      <c r="CE119" s="468"/>
      <c r="CF119" s="468"/>
      <c r="CG119" s="468"/>
      <c r="CH119" s="468"/>
      <c r="CI119" s="468"/>
      <c r="CJ119" s="468"/>
      <c r="CK119" s="468"/>
      <c r="CL119" s="468"/>
      <c r="CM119" s="468"/>
      <c r="CN119" s="468"/>
      <c r="CO119" s="468"/>
      <c r="CP119" s="468"/>
      <c r="CQ119" s="468"/>
      <c r="CR119" s="468"/>
      <c r="CS119" s="468"/>
      <c r="CT119" s="468"/>
      <c r="CU119" s="468"/>
      <c r="CV119" s="468"/>
      <c r="CW119" s="468"/>
      <c r="CX119" s="468"/>
      <c r="CY119" s="468"/>
      <c r="CZ119" s="468"/>
      <c r="DA119" s="468"/>
      <c r="DB119" s="468"/>
      <c r="DC119" s="468"/>
      <c r="DD119" s="468"/>
      <c r="DE119" s="468"/>
      <c r="DF119" s="468"/>
      <c r="DG119" s="468"/>
      <c r="DH119" s="469"/>
      <c r="DI119" s="474" t="s">
        <v>9</v>
      </c>
      <c r="DJ119" s="474"/>
      <c r="DK119" s="474"/>
      <c r="DL119" s="474"/>
      <c r="DM119" s="474"/>
      <c r="DN119" s="474"/>
      <c r="DO119" s="474"/>
      <c r="DP119" s="474"/>
      <c r="DQ119" s="474"/>
      <c r="DR119" s="474"/>
      <c r="DS119" s="474"/>
      <c r="DT119" s="474"/>
      <c r="DU119" s="474"/>
      <c r="DV119" s="474"/>
      <c r="DW119" s="475"/>
      <c r="DX119" s="475"/>
      <c r="DY119" s="475"/>
      <c r="DZ119" s="475"/>
      <c r="EA119" s="475"/>
      <c r="EB119" s="475"/>
      <c r="EC119" s="475"/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5"/>
      <c r="ET119" s="475"/>
      <c r="EU119" s="475"/>
      <c r="EV119" s="475"/>
      <c r="EW119" s="475"/>
      <c r="EX119" s="475"/>
      <c r="EY119" s="475"/>
      <c r="EZ119" s="475"/>
      <c r="FA119" s="475"/>
      <c r="FB119" s="475"/>
      <c r="FC119" s="475"/>
      <c r="FD119" s="475"/>
      <c r="FE119" s="106"/>
    </row>
    <row r="120" spans="1:161" ht="12.75">
      <c r="A120" s="108"/>
      <c r="B120" s="467" t="s">
        <v>411</v>
      </c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468"/>
      <c r="AM120" s="468"/>
      <c r="AN120" s="468"/>
      <c r="AO120" s="468"/>
      <c r="AP120" s="468"/>
      <c r="AQ120" s="468"/>
      <c r="AR120" s="468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8"/>
      <c r="BF120" s="468"/>
      <c r="BG120" s="468"/>
      <c r="BH120" s="468"/>
      <c r="BI120" s="468"/>
      <c r="BJ120" s="468"/>
      <c r="BK120" s="468"/>
      <c r="BL120" s="468"/>
      <c r="BM120" s="468"/>
      <c r="BN120" s="468"/>
      <c r="BO120" s="468"/>
      <c r="BP120" s="468"/>
      <c r="BQ120" s="468"/>
      <c r="BR120" s="468"/>
      <c r="BS120" s="468"/>
      <c r="BT120" s="468"/>
      <c r="BU120" s="468"/>
      <c r="BV120" s="468"/>
      <c r="BW120" s="468"/>
      <c r="BX120" s="468"/>
      <c r="BY120" s="468"/>
      <c r="BZ120" s="468"/>
      <c r="CA120" s="468"/>
      <c r="CB120" s="468"/>
      <c r="CC120" s="468"/>
      <c r="CD120" s="468"/>
      <c r="CE120" s="468"/>
      <c r="CF120" s="468"/>
      <c r="CG120" s="468"/>
      <c r="CH120" s="468"/>
      <c r="CI120" s="468"/>
      <c r="CJ120" s="468"/>
      <c r="CK120" s="468"/>
      <c r="CL120" s="468"/>
      <c r="CM120" s="468"/>
      <c r="CN120" s="468"/>
      <c r="CO120" s="468"/>
      <c r="CP120" s="468"/>
      <c r="CQ120" s="468"/>
      <c r="CR120" s="468"/>
      <c r="CS120" s="468"/>
      <c r="CT120" s="468"/>
      <c r="CU120" s="468"/>
      <c r="CV120" s="468"/>
      <c r="CW120" s="468"/>
      <c r="CX120" s="468"/>
      <c r="CY120" s="468"/>
      <c r="CZ120" s="468"/>
      <c r="DA120" s="468"/>
      <c r="DB120" s="468"/>
      <c r="DC120" s="468"/>
      <c r="DD120" s="468"/>
      <c r="DE120" s="468"/>
      <c r="DF120" s="468"/>
      <c r="DG120" s="468"/>
      <c r="DH120" s="469"/>
      <c r="DI120" s="474" t="s">
        <v>27</v>
      </c>
      <c r="DJ120" s="474"/>
      <c r="DK120" s="474"/>
      <c r="DL120" s="474"/>
      <c r="DM120" s="474"/>
      <c r="DN120" s="474"/>
      <c r="DO120" s="474"/>
      <c r="DP120" s="474"/>
      <c r="DQ120" s="474"/>
      <c r="DR120" s="474"/>
      <c r="DS120" s="474"/>
      <c r="DT120" s="474"/>
      <c r="DU120" s="474"/>
      <c r="DV120" s="474"/>
      <c r="DW120" s="475"/>
      <c r="DX120" s="475"/>
      <c r="DY120" s="475"/>
      <c r="DZ120" s="475"/>
      <c r="EA120" s="475"/>
      <c r="EB120" s="475"/>
      <c r="EC120" s="475"/>
      <c r="ED120" s="475"/>
      <c r="EE120" s="475"/>
      <c r="EF120" s="475"/>
      <c r="EG120" s="475"/>
      <c r="EH120" s="475"/>
      <c r="EI120" s="475"/>
      <c r="EJ120" s="475"/>
      <c r="EK120" s="475"/>
      <c r="EL120" s="475"/>
      <c r="EM120" s="475"/>
      <c r="EN120" s="475"/>
      <c r="EO120" s="475"/>
      <c r="EP120" s="475"/>
      <c r="EQ120" s="475"/>
      <c r="ER120" s="475"/>
      <c r="ES120" s="475"/>
      <c r="ET120" s="475"/>
      <c r="EU120" s="475"/>
      <c r="EV120" s="475"/>
      <c r="EW120" s="475"/>
      <c r="EX120" s="475"/>
      <c r="EY120" s="475"/>
      <c r="EZ120" s="475"/>
      <c r="FA120" s="475"/>
      <c r="FB120" s="475"/>
      <c r="FC120" s="475"/>
      <c r="FD120" s="475"/>
      <c r="FE120" s="106"/>
    </row>
    <row r="123" spans="11:57" ht="12.75">
      <c r="K123" s="29" t="s">
        <v>21</v>
      </c>
      <c r="M123" s="18"/>
      <c r="N123" s="18"/>
      <c r="O123" s="18"/>
      <c r="P123" s="18"/>
      <c r="Q123" s="18"/>
      <c r="R123" s="18"/>
      <c r="S123" s="18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1:57" ht="11.25" customHeight="1">
      <c r="K124" s="29" t="s">
        <v>412</v>
      </c>
      <c r="M124" s="29"/>
      <c r="N124" s="29"/>
      <c r="O124" s="29"/>
      <c r="P124" s="29"/>
      <c r="Q124" s="29"/>
      <c r="R124" s="29"/>
      <c r="S124" s="29"/>
      <c r="T124" s="30"/>
      <c r="U124" s="30"/>
      <c r="V124" s="30"/>
      <c r="W124" s="30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6"/>
      <c r="BC124" s="26"/>
      <c r="BD124" s="26"/>
      <c r="BE124" s="26"/>
    </row>
    <row r="125" spans="11:53" ht="11.25" customHeight="1">
      <c r="K125" s="29" t="s">
        <v>413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</row>
    <row r="126" spans="11:145" ht="11.25" customHeight="1">
      <c r="K126" s="30" t="s">
        <v>414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Z126" s="431" t="s">
        <v>477</v>
      </c>
      <c r="BA126" s="431"/>
      <c r="BB126" s="431"/>
      <c r="BC126" s="431"/>
      <c r="BD126" s="431"/>
      <c r="BE126" s="431"/>
      <c r="BF126" s="431"/>
      <c r="BG126" s="431"/>
      <c r="BH126" s="431"/>
      <c r="BI126" s="431"/>
      <c r="BJ126" s="431"/>
      <c r="BK126" s="431"/>
      <c r="BL126" s="431"/>
      <c r="BM126" s="431"/>
      <c r="BN126" s="431"/>
      <c r="BO126" s="431"/>
      <c r="BP126" s="431"/>
      <c r="BQ126" s="431"/>
      <c r="BR126" s="431"/>
      <c r="BS126" s="431"/>
      <c r="BT126" s="431"/>
      <c r="BU126" s="431"/>
      <c r="BV126" s="431"/>
      <c r="BW126" s="431"/>
      <c r="BX126" s="431"/>
      <c r="BY126" s="431"/>
      <c r="BZ126" s="431"/>
      <c r="CA126" s="431"/>
      <c r="CB126" s="431"/>
      <c r="CC126" s="431"/>
      <c r="CF126" s="431" t="s">
        <v>478</v>
      </c>
      <c r="CG126" s="431"/>
      <c r="CH126" s="431"/>
      <c r="CI126" s="431"/>
      <c r="CJ126" s="431"/>
      <c r="CK126" s="431"/>
      <c r="CL126" s="431"/>
      <c r="CM126" s="431"/>
      <c r="CN126" s="431"/>
      <c r="CO126" s="431"/>
      <c r="CP126" s="431"/>
      <c r="CQ126" s="431"/>
      <c r="CR126" s="431"/>
      <c r="CS126" s="431"/>
      <c r="CT126" s="431"/>
      <c r="CU126" s="431"/>
      <c r="CV126" s="431"/>
      <c r="CW126" s="431"/>
      <c r="CX126" s="431"/>
      <c r="CY126" s="431"/>
      <c r="CZ126" s="431"/>
      <c r="DA126" s="431"/>
      <c r="DB126" s="431"/>
      <c r="DC126" s="431"/>
      <c r="DD126" s="431"/>
      <c r="DE126" s="431"/>
      <c r="DF126" s="431"/>
      <c r="DG126" s="431"/>
      <c r="DH126" s="431"/>
      <c r="DI126" s="431"/>
      <c r="DL126" s="433"/>
      <c r="DM126" s="433"/>
      <c r="DN126" s="433"/>
      <c r="DO126" s="433"/>
      <c r="DP126" s="433"/>
      <c r="DQ126" s="433"/>
      <c r="DR126" s="433"/>
      <c r="DS126" s="433"/>
      <c r="DT126" s="433"/>
      <c r="DU126" s="433"/>
      <c r="DV126" s="433"/>
      <c r="DW126" s="433"/>
      <c r="DX126" s="433"/>
      <c r="DY126" s="433"/>
      <c r="DZ126" s="433"/>
      <c r="EA126" s="433"/>
      <c r="EB126" s="433"/>
      <c r="EC126" s="433"/>
      <c r="ED126" s="433"/>
      <c r="EE126" s="433"/>
      <c r="EF126" s="433"/>
      <c r="EG126" s="433"/>
      <c r="EH126" s="433"/>
      <c r="EI126" s="433"/>
      <c r="EJ126" s="433"/>
      <c r="EK126" s="433"/>
      <c r="EL126" s="433"/>
      <c r="EM126" s="433"/>
      <c r="EN126" s="433"/>
      <c r="EO126" s="433"/>
    </row>
    <row r="127" spans="11:145" ht="11.25" customHeight="1">
      <c r="K127" s="30" t="s">
        <v>415</v>
      </c>
      <c r="L127" s="6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6"/>
      <c r="AW127" s="6"/>
      <c r="AX127" s="6"/>
      <c r="AY127" s="6"/>
      <c r="AZ127" s="432"/>
      <c r="BA127" s="432"/>
      <c r="BB127" s="432"/>
      <c r="BC127" s="432"/>
      <c r="BD127" s="432"/>
      <c r="BE127" s="432"/>
      <c r="BF127" s="432"/>
      <c r="BG127" s="432"/>
      <c r="BH127" s="432"/>
      <c r="BI127" s="432"/>
      <c r="BJ127" s="432"/>
      <c r="BK127" s="432"/>
      <c r="BL127" s="432"/>
      <c r="BM127" s="432"/>
      <c r="BN127" s="432"/>
      <c r="BO127" s="432"/>
      <c r="BP127" s="432"/>
      <c r="BQ127" s="432"/>
      <c r="BR127" s="432"/>
      <c r="BS127" s="432"/>
      <c r="BT127" s="432"/>
      <c r="BU127" s="432"/>
      <c r="BV127" s="432"/>
      <c r="BW127" s="432"/>
      <c r="BX127" s="432"/>
      <c r="BY127" s="432"/>
      <c r="BZ127" s="432"/>
      <c r="CA127" s="432"/>
      <c r="CB127" s="432"/>
      <c r="CC127" s="432"/>
      <c r="CD127" s="6"/>
      <c r="CE127" s="6"/>
      <c r="CF127" s="432"/>
      <c r="CG127" s="432"/>
      <c r="CH127" s="432"/>
      <c r="CI127" s="432"/>
      <c r="CJ127" s="432"/>
      <c r="CK127" s="432"/>
      <c r="CL127" s="432"/>
      <c r="CM127" s="432"/>
      <c r="CN127" s="432"/>
      <c r="CO127" s="432"/>
      <c r="CP127" s="432"/>
      <c r="CQ127" s="432"/>
      <c r="CR127" s="432"/>
      <c r="CS127" s="432"/>
      <c r="CT127" s="432"/>
      <c r="CU127" s="432"/>
      <c r="CV127" s="432"/>
      <c r="CW127" s="432"/>
      <c r="CX127" s="432"/>
      <c r="CY127" s="432"/>
      <c r="CZ127" s="432"/>
      <c r="DA127" s="432"/>
      <c r="DB127" s="432"/>
      <c r="DC127" s="432"/>
      <c r="DD127" s="432"/>
      <c r="DE127" s="432"/>
      <c r="DF127" s="432"/>
      <c r="DG127" s="432"/>
      <c r="DH127" s="432"/>
      <c r="DI127" s="432"/>
      <c r="DJ127" s="6"/>
      <c r="DK127" s="6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</row>
    <row r="128" spans="11:145" s="6" customFormat="1" ht="12" customHeight="1"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Z128" s="422" t="s">
        <v>12</v>
      </c>
      <c r="BA128" s="422"/>
      <c r="BB128" s="422"/>
      <c r="BC128" s="422"/>
      <c r="BD128" s="422"/>
      <c r="BE128" s="422"/>
      <c r="BF128" s="422"/>
      <c r="BG128" s="422"/>
      <c r="BH128" s="422"/>
      <c r="BI128" s="422"/>
      <c r="BJ128" s="422"/>
      <c r="BK128" s="422"/>
      <c r="BL128" s="422"/>
      <c r="BM128" s="422"/>
      <c r="BN128" s="422"/>
      <c r="BO128" s="422"/>
      <c r="BP128" s="422"/>
      <c r="BQ128" s="422"/>
      <c r="BR128" s="422"/>
      <c r="BS128" s="422"/>
      <c r="BT128" s="422"/>
      <c r="BU128" s="422"/>
      <c r="BV128" s="422"/>
      <c r="BW128" s="422"/>
      <c r="BX128" s="422"/>
      <c r="BY128" s="422"/>
      <c r="BZ128" s="422"/>
      <c r="CA128" s="422"/>
      <c r="CB128" s="422"/>
      <c r="CC128" s="422"/>
      <c r="CF128" s="422" t="s">
        <v>10</v>
      </c>
      <c r="CG128" s="422"/>
      <c r="CH128" s="422"/>
      <c r="CI128" s="422"/>
      <c r="CJ128" s="422"/>
      <c r="CK128" s="422"/>
      <c r="CL128" s="422"/>
      <c r="CM128" s="422"/>
      <c r="CN128" s="422"/>
      <c r="CO128" s="422"/>
      <c r="CP128" s="422"/>
      <c r="CQ128" s="422"/>
      <c r="CR128" s="422"/>
      <c r="CS128" s="422"/>
      <c r="CT128" s="422"/>
      <c r="CU128" s="422"/>
      <c r="CV128" s="422"/>
      <c r="CW128" s="422"/>
      <c r="CX128" s="422"/>
      <c r="CY128" s="422"/>
      <c r="CZ128" s="422"/>
      <c r="DA128" s="422"/>
      <c r="DB128" s="422"/>
      <c r="DC128" s="422"/>
      <c r="DD128" s="422"/>
      <c r="DE128" s="422"/>
      <c r="DF128" s="422"/>
      <c r="DG128" s="422"/>
      <c r="DH128" s="422"/>
      <c r="DI128" s="422"/>
      <c r="DL128" s="422" t="s">
        <v>11</v>
      </c>
      <c r="DM128" s="422"/>
      <c r="DN128" s="422"/>
      <c r="DO128" s="422"/>
      <c r="DP128" s="422"/>
      <c r="DQ128" s="422"/>
      <c r="DR128" s="422"/>
      <c r="DS128" s="422"/>
      <c r="DT128" s="422"/>
      <c r="DU128" s="422"/>
      <c r="DV128" s="422"/>
      <c r="DW128" s="422"/>
      <c r="DX128" s="422"/>
      <c r="DY128" s="422"/>
      <c r="DZ128" s="422"/>
      <c r="EA128" s="422"/>
      <c r="EB128" s="422"/>
      <c r="EC128" s="422"/>
      <c r="ED128" s="422"/>
      <c r="EE128" s="422"/>
      <c r="EF128" s="422"/>
      <c r="EG128" s="422"/>
      <c r="EH128" s="422"/>
      <c r="EI128" s="422"/>
      <c r="EJ128" s="422"/>
      <c r="EK128" s="422"/>
      <c r="EL128" s="422"/>
      <c r="EM128" s="422"/>
      <c r="EN128" s="422"/>
      <c r="EO128" s="422"/>
    </row>
    <row r="129" spans="11:145" ht="9" customHeight="1"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6"/>
      <c r="AW129" s="6"/>
      <c r="AX129" s="6"/>
      <c r="AY129" s="6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6"/>
      <c r="CE129" s="6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6"/>
      <c r="DK129" s="6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</row>
    <row r="130" spans="52:142" ht="12.75">
      <c r="AZ130" s="138" t="s">
        <v>480</v>
      </c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F130" s="1" t="s">
        <v>37</v>
      </c>
      <c r="CM130" s="46"/>
      <c r="CN130" s="417" t="s">
        <v>476</v>
      </c>
      <c r="CO130" s="138"/>
      <c r="CP130" s="138"/>
      <c r="CQ130" s="138"/>
      <c r="CR130" s="138"/>
      <c r="CS130" s="138"/>
      <c r="CT130" s="138"/>
      <c r="CU130" s="138"/>
      <c r="CV130" s="138"/>
      <c r="CW130" s="138"/>
      <c r="CX130" s="138"/>
      <c r="CY130" s="138"/>
      <c r="CZ130" s="138"/>
      <c r="DA130" s="138"/>
      <c r="DB130" s="138"/>
      <c r="DC130" s="138"/>
      <c r="DD130" s="138"/>
      <c r="DE130" s="138"/>
      <c r="DF130" s="138"/>
      <c r="DG130" s="138"/>
      <c r="DH130" s="138"/>
      <c r="DI130" s="138"/>
      <c r="DL130" s="1" t="s">
        <v>35</v>
      </c>
      <c r="DN130" s="138" t="s">
        <v>32</v>
      </c>
      <c r="DO130" s="138"/>
      <c r="DP130" s="138"/>
      <c r="DQ130" s="138"/>
      <c r="DR130" s="229" t="s">
        <v>36</v>
      </c>
      <c r="DS130" s="229"/>
      <c r="DT130" s="229"/>
      <c r="DU130" s="138" t="s">
        <v>479</v>
      </c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424">
        <v>20</v>
      </c>
      <c r="EF130" s="424"/>
      <c r="EG130" s="424"/>
      <c r="EH130" s="424"/>
      <c r="EI130" s="421" t="s">
        <v>91</v>
      </c>
      <c r="EJ130" s="421"/>
      <c r="EK130" s="421"/>
      <c r="EL130" s="1" t="s">
        <v>13</v>
      </c>
    </row>
    <row r="131" spans="52:145" s="6" customFormat="1" ht="12" customHeight="1">
      <c r="AZ131" s="422" t="s">
        <v>14</v>
      </c>
      <c r="BA131" s="422"/>
      <c r="BB131" s="422"/>
      <c r="BC131" s="422"/>
      <c r="BD131" s="422"/>
      <c r="BE131" s="422"/>
      <c r="BF131" s="422"/>
      <c r="BG131" s="422"/>
      <c r="BH131" s="422"/>
      <c r="BI131" s="422"/>
      <c r="BJ131" s="422"/>
      <c r="BK131" s="422"/>
      <c r="BL131" s="422"/>
      <c r="BM131" s="422"/>
      <c r="BN131" s="422"/>
      <c r="BO131" s="422"/>
      <c r="BP131" s="422"/>
      <c r="BQ131" s="422"/>
      <c r="BR131" s="422"/>
      <c r="BS131" s="422"/>
      <c r="BT131" s="422"/>
      <c r="BU131" s="422"/>
      <c r="BV131" s="422"/>
      <c r="BW131" s="422"/>
      <c r="BX131" s="422"/>
      <c r="BY131" s="422"/>
      <c r="BZ131" s="422"/>
      <c r="CA131" s="422"/>
      <c r="CB131" s="422"/>
      <c r="CC131" s="422"/>
      <c r="DL131" s="423" t="s">
        <v>15</v>
      </c>
      <c r="DM131" s="423"/>
      <c r="DN131" s="423"/>
      <c r="DO131" s="423"/>
      <c r="DP131" s="423"/>
      <c r="DQ131" s="423"/>
      <c r="DR131" s="423"/>
      <c r="DS131" s="423"/>
      <c r="DT131" s="423"/>
      <c r="DU131" s="423"/>
      <c r="DV131" s="423"/>
      <c r="DW131" s="423"/>
      <c r="DX131" s="423"/>
      <c r="DY131" s="423"/>
      <c r="DZ131" s="423"/>
      <c r="EA131" s="423"/>
      <c r="EB131" s="423"/>
      <c r="EC131" s="423"/>
      <c r="ED131" s="423"/>
      <c r="EE131" s="423"/>
      <c r="EF131" s="423"/>
      <c r="EG131" s="423"/>
      <c r="EH131" s="423"/>
      <c r="EI131" s="423"/>
      <c r="EJ131" s="423"/>
      <c r="EK131" s="423"/>
      <c r="EL131" s="423"/>
      <c r="EM131" s="423"/>
      <c r="EN131" s="423"/>
      <c r="EO131" s="423"/>
    </row>
  </sheetData>
  <sheetProtection/>
  <mergeCells count="451">
    <mergeCell ref="EE107:EP107"/>
    <mergeCell ref="EQ107:FE107"/>
    <mergeCell ref="B108:ED108"/>
    <mergeCell ref="EE108:EP108"/>
    <mergeCell ref="EQ108:FE108"/>
    <mergeCell ref="B107:ED107"/>
    <mergeCell ref="EE105:EP105"/>
    <mergeCell ref="EQ105:FE105"/>
    <mergeCell ref="B106:ED106"/>
    <mergeCell ref="EE106:EP106"/>
    <mergeCell ref="EQ106:FE106"/>
    <mergeCell ref="B102:ED102"/>
    <mergeCell ref="EE102:EP102"/>
    <mergeCell ref="EQ102:FE102"/>
    <mergeCell ref="B103:ED103"/>
    <mergeCell ref="EE103:EP103"/>
    <mergeCell ref="EQ103:FE103"/>
    <mergeCell ref="EE97:EP97"/>
    <mergeCell ref="EQ97:FE97"/>
    <mergeCell ref="B98:ED98"/>
    <mergeCell ref="EE98:EP98"/>
    <mergeCell ref="EQ98:FE98"/>
    <mergeCell ref="B99:ED99"/>
    <mergeCell ref="EQ95:FE95"/>
    <mergeCell ref="A96:ED96"/>
    <mergeCell ref="EE96:EP96"/>
    <mergeCell ref="EQ96:FE96"/>
    <mergeCell ref="A110:FD110"/>
    <mergeCell ref="DI117:DV117"/>
    <mergeCell ref="DW117:FD117"/>
    <mergeCell ref="B117:DH117"/>
    <mergeCell ref="B116:DH116"/>
    <mergeCell ref="A114:DH114"/>
    <mergeCell ref="DI118:DV118"/>
    <mergeCell ref="DI113:DV113"/>
    <mergeCell ref="DW113:FD113"/>
    <mergeCell ref="DI114:DV114"/>
    <mergeCell ref="DW114:FD114"/>
    <mergeCell ref="DI115:DV115"/>
    <mergeCell ref="DW115:FD115"/>
    <mergeCell ref="DI116:DV116"/>
    <mergeCell ref="DW116:FD116"/>
    <mergeCell ref="DW118:FD118"/>
    <mergeCell ref="DW119:FD119"/>
    <mergeCell ref="B120:DH120"/>
    <mergeCell ref="DI120:DV120"/>
    <mergeCell ref="B118:DH118"/>
    <mergeCell ref="DW120:FD120"/>
    <mergeCell ref="B104:ED104"/>
    <mergeCell ref="EE104:EP104"/>
    <mergeCell ref="EQ104:FE104"/>
    <mergeCell ref="B105:ED105"/>
    <mergeCell ref="A113:DH113"/>
    <mergeCell ref="B115:DH115"/>
    <mergeCell ref="B119:DH119"/>
    <mergeCell ref="DI119:DV119"/>
    <mergeCell ref="EE99:EP99"/>
    <mergeCell ref="EQ99:FE99"/>
    <mergeCell ref="B100:ED100"/>
    <mergeCell ref="EE100:EP100"/>
    <mergeCell ref="EQ100:FE100"/>
    <mergeCell ref="EE101:EP101"/>
    <mergeCell ref="EQ101:FE101"/>
    <mergeCell ref="A80:EQ80"/>
    <mergeCell ref="CL82:DN82"/>
    <mergeCell ref="DO82:EQ82"/>
    <mergeCell ref="A82:CC82"/>
    <mergeCell ref="B90:CC90"/>
    <mergeCell ref="DO87:EQ87"/>
    <mergeCell ref="CL88:DN88"/>
    <mergeCell ref="B86:CC86"/>
    <mergeCell ref="CD88:CK88"/>
    <mergeCell ref="B87:CC87"/>
    <mergeCell ref="B70:AK70"/>
    <mergeCell ref="CP52:CT52"/>
    <mergeCell ref="BM62:BU62"/>
    <mergeCell ref="B101:ED101"/>
    <mergeCell ref="B97:ED97"/>
    <mergeCell ref="AR57:BL57"/>
    <mergeCell ref="BM59:BU59"/>
    <mergeCell ref="BV59:CI59"/>
    <mergeCell ref="BM58:CI58"/>
    <mergeCell ref="AL65:AQ65"/>
    <mergeCell ref="AZ128:CC128"/>
    <mergeCell ref="CF128:DI128"/>
    <mergeCell ref="DL128:EO128"/>
    <mergeCell ref="B1:ET1"/>
    <mergeCell ref="A3:EU3"/>
    <mergeCell ref="CD83:CK83"/>
    <mergeCell ref="CL83:DN83"/>
    <mergeCell ref="DO83:EQ83"/>
    <mergeCell ref="A83:CC83"/>
    <mergeCell ref="CD82:CK82"/>
    <mergeCell ref="AR65:BB65"/>
    <mergeCell ref="AL62:AQ62"/>
    <mergeCell ref="AR62:BB62"/>
    <mergeCell ref="BC62:BL62"/>
    <mergeCell ref="AL63:AQ63"/>
    <mergeCell ref="AR63:BB63"/>
    <mergeCell ref="BC63:BL63"/>
    <mergeCell ref="BC65:BL65"/>
    <mergeCell ref="BM57:CS57"/>
    <mergeCell ref="EL61:ES61"/>
    <mergeCell ref="ET61:FE61"/>
    <mergeCell ref="DN62:DY62"/>
    <mergeCell ref="DZ62:EK62"/>
    <mergeCell ref="DN61:DY61"/>
    <mergeCell ref="ET60:FE60"/>
    <mergeCell ref="DZ60:EK60"/>
    <mergeCell ref="EL60:ES60"/>
    <mergeCell ref="EL59:ES59"/>
    <mergeCell ref="CV8:DU8"/>
    <mergeCell ref="DV8:EU8"/>
    <mergeCell ref="DV9:EU9"/>
    <mergeCell ref="DV10:EU10"/>
    <mergeCell ref="DV11:EU11"/>
    <mergeCell ref="CT58:DY58"/>
    <mergeCell ref="CM41:DC41"/>
    <mergeCell ref="DX50:EW50"/>
    <mergeCell ref="BV10:CU10"/>
    <mergeCell ref="CV10:DU10"/>
    <mergeCell ref="DZ61:EK61"/>
    <mergeCell ref="ET62:FE62"/>
    <mergeCell ref="CT57:FE57"/>
    <mergeCell ref="CT59:DE59"/>
    <mergeCell ref="ET59:FE59"/>
    <mergeCell ref="DZ58:FE58"/>
    <mergeCell ref="DF59:DM59"/>
    <mergeCell ref="DN59:DY59"/>
    <mergeCell ref="DN60:DY60"/>
    <mergeCell ref="DF61:DM61"/>
    <mergeCell ref="A57:AK59"/>
    <mergeCell ref="AL57:AQ59"/>
    <mergeCell ref="AR58:BB59"/>
    <mergeCell ref="BC58:BL59"/>
    <mergeCell ref="DZ59:EK59"/>
    <mergeCell ref="BM60:BU60"/>
    <mergeCell ref="BV60:CI60"/>
    <mergeCell ref="CJ60:CS60"/>
    <mergeCell ref="CJ58:CS59"/>
    <mergeCell ref="DF60:DM60"/>
    <mergeCell ref="AL61:AQ61"/>
    <mergeCell ref="AR61:BB61"/>
    <mergeCell ref="BC61:BL61"/>
    <mergeCell ref="BM61:BU61"/>
    <mergeCell ref="BC60:BL60"/>
    <mergeCell ref="CT61:DE61"/>
    <mergeCell ref="BV61:CI61"/>
    <mergeCell ref="CJ61:CS61"/>
    <mergeCell ref="CT60:DE60"/>
    <mergeCell ref="AR60:BB60"/>
    <mergeCell ref="BM63:BU63"/>
    <mergeCell ref="BV63:CI63"/>
    <mergeCell ref="CJ63:CS63"/>
    <mergeCell ref="CT63:DE63"/>
    <mergeCell ref="BV62:CI62"/>
    <mergeCell ref="CJ62:CS62"/>
    <mergeCell ref="DN63:DY63"/>
    <mergeCell ref="DZ63:EK63"/>
    <mergeCell ref="CT62:DE62"/>
    <mergeCell ref="DF62:DM62"/>
    <mergeCell ref="EL63:ES63"/>
    <mergeCell ref="EL62:ES62"/>
    <mergeCell ref="ET63:FE63"/>
    <mergeCell ref="AL64:AQ64"/>
    <mergeCell ref="AR64:BB64"/>
    <mergeCell ref="BC64:BL64"/>
    <mergeCell ref="BM64:BU64"/>
    <mergeCell ref="BV64:CI64"/>
    <mergeCell ref="CJ64:CS64"/>
    <mergeCell ref="CT64:DE64"/>
    <mergeCell ref="DF64:DM64"/>
    <mergeCell ref="DF63:DM63"/>
    <mergeCell ref="DN64:DY64"/>
    <mergeCell ref="DZ64:EK64"/>
    <mergeCell ref="EL64:ES64"/>
    <mergeCell ref="ET64:FE64"/>
    <mergeCell ref="DN65:DY65"/>
    <mergeCell ref="DZ65:EK65"/>
    <mergeCell ref="EL65:ES65"/>
    <mergeCell ref="ET65:FE65"/>
    <mergeCell ref="AL66:AQ66"/>
    <mergeCell ref="AR66:BB66"/>
    <mergeCell ref="BC66:BL66"/>
    <mergeCell ref="BM66:BU66"/>
    <mergeCell ref="BV66:CI66"/>
    <mergeCell ref="CJ66:CS66"/>
    <mergeCell ref="DF66:DM66"/>
    <mergeCell ref="DF65:DM65"/>
    <mergeCell ref="DN66:DY66"/>
    <mergeCell ref="DZ66:EK66"/>
    <mergeCell ref="EL66:ES66"/>
    <mergeCell ref="BM65:BU65"/>
    <mergeCell ref="BV65:CI65"/>
    <mergeCell ref="CJ65:CS65"/>
    <mergeCell ref="CT65:DE65"/>
    <mergeCell ref="ET66:FE66"/>
    <mergeCell ref="DN67:DY67"/>
    <mergeCell ref="DZ67:EK67"/>
    <mergeCell ref="EL67:ES67"/>
    <mergeCell ref="ET67:FE67"/>
    <mergeCell ref="BM67:BU67"/>
    <mergeCell ref="BV67:CI67"/>
    <mergeCell ref="CJ67:CS67"/>
    <mergeCell ref="CT67:DE67"/>
    <mergeCell ref="CT66:DE66"/>
    <mergeCell ref="DZ68:EK68"/>
    <mergeCell ref="EL68:ES68"/>
    <mergeCell ref="AL68:AQ68"/>
    <mergeCell ref="AR68:BB68"/>
    <mergeCell ref="BC68:BL68"/>
    <mergeCell ref="BM68:BU68"/>
    <mergeCell ref="BV68:CI68"/>
    <mergeCell ref="CJ68:CS68"/>
    <mergeCell ref="ET68:FE68"/>
    <mergeCell ref="AL69:AQ69"/>
    <mergeCell ref="AR69:BB69"/>
    <mergeCell ref="BC69:BL69"/>
    <mergeCell ref="DN69:DY69"/>
    <mergeCell ref="DZ69:EK69"/>
    <mergeCell ref="EL69:ES69"/>
    <mergeCell ref="BM69:BU69"/>
    <mergeCell ref="BV69:CI69"/>
    <mergeCell ref="CJ69:CS69"/>
    <mergeCell ref="B16:BL16"/>
    <mergeCell ref="AL67:AQ67"/>
    <mergeCell ref="AR67:BB67"/>
    <mergeCell ref="BC67:BL67"/>
    <mergeCell ref="B17:BL17"/>
    <mergeCell ref="A60:AK60"/>
    <mergeCell ref="AL60:AQ60"/>
    <mergeCell ref="B62:AK62"/>
    <mergeCell ref="B63:AK63"/>
    <mergeCell ref="B64:AK64"/>
    <mergeCell ref="ET69:FE69"/>
    <mergeCell ref="AL70:AQ70"/>
    <mergeCell ref="AR70:BB70"/>
    <mergeCell ref="BC70:BL70"/>
    <mergeCell ref="BM70:BU70"/>
    <mergeCell ref="BV70:CI70"/>
    <mergeCell ref="CJ70:CS70"/>
    <mergeCell ref="CT70:DE70"/>
    <mergeCell ref="DF70:DM70"/>
    <mergeCell ref="ET70:FE70"/>
    <mergeCell ref="B66:AK66"/>
    <mergeCell ref="B67:AK67"/>
    <mergeCell ref="B68:AK68"/>
    <mergeCell ref="B69:AK69"/>
    <mergeCell ref="DF69:DM69"/>
    <mergeCell ref="DN70:DY70"/>
    <mergeCell ref="CT68:DE68"/>
    <mergeCell ref="DF68:DM68"/>
    <mergeCell ref="DF67:DM67"/>
    <mergeCell ref="DN68:DY68"/>
    <mergeCell ref="DZ70:EK70"/>
    <mergeCell ref="EL70:ES70"/>
    <mergeCell ref="CT69:DE69"/>
    <mergeCell ref="B65:AK65"/>
    <mergeCell ref="A8:BL8"/>
    <mergeCell ref="BM8:BU8"/>
    <mergeCell ref="BV8:CU8"/>
    <mergeCell ref="B61:AK61"/>
    <mergeCell ref="B14:BL14"/>
    <mergeCell ref="B15:BL15"/>
    <mergeCell ref="BM6:BU7"/>
    <mergeCell ref="BV6:CU7"/>
    <mergeCell ref="DV7:EU7"/>
    <mergeCell ref="A6:BL7"/>
    <mergeCell ref="CV6:EU6"/>
    <mergeCell ref="CV7:DU7"/>
    <mergeCell ref="BM9:BU9"/>
    <mergeCell ref="BV9:CU9"/>
    <mergeCell ref="CV9:DU9"/>
    <mergeCell ref="B9:BL9"/>
    <mergeCell ref="DX31:EW31"/>
    <mergeCell ref="CE32:CL32"/>
    <mergeCell ref="CM32:DC32"/>
    <mergeCell ref="DD32:DW32"/>
    <mergeCell ref="DX32:EW32"/>
    <mergeCell ref="BM10:BU10"/>
    <mergeCell ref="B10:BL10"/>
    <mergeCell ref="I31:CD31"/>
    <mergeCell ref="CE31:CL31"/>
    <mergeCell ref="CM31:DC31"/>
    <mergeCell ref="DD31:DW31"/>
    <mergeCell ref="BM11:BU11"/>
    <mergeCell ref="BV11:CU11"/>
    <mergeCell ref="CV11:DU11"/>
    <mergeCell ref="B11:BL11"/>
    <mergeCell ref="CE29:CL30"/>
    <mergeCell ref="BV13:CU13"/>
    <mergeCell ref="BM14:BU14"/>
    <mergeCell ref="BV14:CU14"/>
    <mergeCell ref="BM16:BU16"/>
    <mergeCell ref="BV16:CU16"/>
    <mergeCell ref="BM17:BU17"/>
    <mergeCell ref="BV17:CU17"/>
    <mergeCell ref="BM15:BU15"/>
    <mergeCell ref="BV15:CU15"/>
    <mergeCell ref="DV12:EU12"/>
    <mergeCell ref="CV12:DU12"/>
    <mergeCell ref="DV17:EU17"/>
    <mergeCell ref="CV16:DU16"/>
    <mergeCell ref="DV16:EU16"/>
    <mergeCell ref="B12:BL12"/>
    <mergeCell ref="B13:BL13"/>
    <mergeCell ref="BM12:BU12"/>
    <mergeCell ref="BV12:CU12"/>
    <mergeCell ref="BM13:BU13"/>
    <mergeCell ref="CV17:DU17"/>
    <mergeCell ref="CV13:DU13"/>
    <mergeCell ref="DV13:EU13"/>
    <mergeCell ref="CX24:DB24"/>
    <mergeCell ref="CV14:DU14"/>
    <mergeCell ref="DV14:EU14"/>
    <mergeCell ref="DX35:EW35"/>
    <mergeCell ref="CE36:CL36"/>
    <mergeCell ref="CV15:DU15"/>
    <mergeCell ref="DV15:EU15"/>
    <mergeCell ref="CM33:DC33"/>
    <mergeCell ref="DD33:DW33"/>
    <mergeCell ref="CM29:DC30"/>
    <mergeCell ref="DD30:DW30"/>
    <mergeCell ref="DX30:EW30"/>
    <mergeCell ref="DD29:EW29"/>
    <mergeCell ref="CM35:DC35"/>
    <mergeCell ref="DD35:DW35"/>
    <mergeCell ref="EE72:EI72"/>
    <mergeCell ref="AP20:AT20"/>
    <mergeCell ref="AP21:AT21"/>
    <mergeCell ref="A54:FE54"/>
    <mergeCell ref="DX33:EW33"/>
    <mergeCell ref="CE34:CL34"/>
    <mergeCell ref="I29:CD30"/>
    <mergeCell ref="I26:EW26"/>
    <mergeCell ref="DX41:EW41"/>
    <mergeCell ref="DD42:DW42"/>
    <mergeCell ref="DX45:EW45"/>
    <mergeCell ref="CM36:DC36"/>
    <mergeCell ref="DD36:DW36"/>
    <mergeCell ref="DX36:EW36"/>
    <mergeCell ref="DX37:EW37"/>
    <mergeCell ref="DD50:DW50"/>
    <mergeCell ref="DD48:DW48"/>
    <mergeCell ref="DD49:DW49"/>
    <mergeCell ref="DX38:EW38"/>
    <mergeCell ref="DX47:EW47"/>
    <mergeCell ref="DX42:EW42"/>
    <mergeCell ref="DD46:DW46"/>
    <mergeCell ref="DD41:DW41"/>
    <mergeCell ref="DD43:DW43"/>
    <mergeCell ref="DX43:EW43"/>
    <mergeCell ref="CM46:DC46"/>
    <mergeCell ref="CM50:DC50"/>
    <mergeCell ref="DX39:EW39"/>
    <mergeCell ref="DX46:EW46"/>
    <mergeCell ref="DD45:DW45"/>
    <mergeCell ref="DX40:EW40"/>
    <mergeCell ref="DD40:DW40"/>
    <mergeCell ref="DX48:EW48"/>
    <mergeCell ref="DX49:EW49"/>
    <mergeCell ref="DD47:DW47"/>
    <mergeCell ref="J44:CD44"/>
    <mergeCell ref="DD38:DW38"/>
    <mergeCell ref="DD39:DW39"/>
    <mergeCell ref="CM37:DC37"/>
    <mergeCell ref="CM38:DC38"/>
    <mergeCell ref="CM39:DC39"/>
    <mergeCell ref="CE44:CL44"/>
    <mergeCell ref="CM44:DC44"/>
    <mergeCell ref="CE43:CL43"/>
    <mergeCell ref="J48:CD48"/>
    <mergeCell ref="CE46:CL46"/>
    <mergeCell ref="J43:CD43"/>
    <mergeCell ref="CE40:CL40"/>
    <mergeCell ref="CM40:DC40"/>
    <mergeCell ref="CE42:CL42"/>
    <mergeCell ref="CM42:DC42"/>
    <mergeCell ref="J45:CD45"/>
    <mergeCell ref="J46:CD46"/>
    <mergeCell ref="CM45:DC45"/>
    <mergeCell ref="CE50:CL50"/>
    <mergeCell ref="CE49:CL49"/>
    <mergeCell ref="J49:CD49"/>
    <mergeCell ref="CM47:DC47"/>
    <mergeCell ref="CM49:DC49"/>
    <mergeCell ref="J42:CD42"/>
    <mergeCell ref="CM43:DC43"/>
    <mergeCell ref="CE47:CL47"/>
    <mergeCell ref="CE48:CL48"/>
    <mergeCell ref="CM48:DC48"/>
    <mergeCell ref="J32:CD32"/>
    <mergeCell ref="J33:CD33"/>
    <mergeCell ref="J34:CD34"/>
    <mergeCell ref="J35:CD35"/>
    <mergeCell ref="J37:CD37"/>
    <mergeCell ref="DD37:DW37"/>
    <mergeCell ref="CM34:DC34"/>
    <mergeCell ref="DD34:DW34"/>
    <mergeCell ref="J36:CD36"/>
    <mergeCell ref="CE35:CL35"/>
    <mergeCell ref="DX34:EW34"/>
    <mergeCell ref="CE33:CL33"/>
    <mergeCell ref="CL87:DN87"/>
    <mergeCell ref="J38:CD38"/>
    <mergeCell ref="CE37:CL37"/>
    <mergeCell ref="CE41:CL41"/>
    <mergeCell ref="CE38:CL38"/>
    <mergeCell ref="J40:CD40"/>
    <mergeCell ref="J47:CD47"/>
    <mergeCell ref="CE45:CL45"/>
    <mergeCell ref="J50:CD50"/>
    <mergeCell ref="DO89:EQ89"/>
    <mergeCell ref="J39:CD39"/>
    <mergeCell ref="J41:CD41"/>
    <mergeCell ref="CE39:CL39"/>
    <mergeCell ref="DD44:DW44"/>
    <mergeCell ref="B84:CC84"/>
    <mergeCell ref="B85:CC85"/>
    <mergeCell ref="CD85:CK86"/>
    <mergeCell ref="DX44:EW44"/>
    <mergeCell ref="EE95:EP95"/>
    <mergeCell ref="B88:CC88"/>
    <mergeCell ref="CD87:CK87"/>
    <mergeCell ref="F72:ED72"/>
    <mergeCell ref="CD90:CK90"/>
    <mergeCell ref="CL90:DN90"/>
    <mergeCell ref="DO90:EQ90"/>
    <mergeCell ref="DO84:EQ84"/>
    <mergeCell ref="CD84:CK84"/>
    <mergeCell ref="CL84:DN84"/>
    <mergeCell ref="AZ130:CC130"/>
    <mergeCell ref="B89:CC89"/>
    <mergeCell ref="CL89:DN89"/>
    <mergeCell ref="CL85:DN86"/>
    <mergeCell ref="DO85:EQ86"/>
    <mergeCell ref="AZ126:CC127"/>
    <mergeCell ref="CF126:DI127"/>
    <mergeCell ref="DL126:EO127"/>
    <mergeCell ref="A92:FE92"/>
    <mergeCell ref="A95:ED95"/>
    <mergeCell ref="CN130:DI130"/>
    <mergeCell ref="CD89:CK89"/>
    <mergeCell ref="DO88:EQ88"/>
    <mergeCell ref="EI130:EK130"/>
    <mergeCell ref="AZ131:CC131"/>
    <mergeCell ref="DL131:EO131"/>
    <mergeCell ref="DN130:DQ130"/>
    <mergeCell ref="DR130:DT130"/>
    <mergeCell ref="DU130:ED130"/>
    <mergeCell ref="EE130:EH130"/>
  </mergeCells>
  <hyperlinks>
    <hyperlink ref="CN130" r:id="rId1" display="137001@edu.27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5" max="160" man="1"/>
    <brk id="53" max="160" man="1"/>
    <brk id="79" max="160" man="1"/>
    <brk id="10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Сенькина ТС</cp:lastModifiedBy>
  <cp:lastPrinted>2020-03-20T00:25:02Z</cp:lastPrinted>
  <dcterms:created xsi:type="dcterms:W3CDTF">2007-10-25T12:03:14Z</dcterms:created>
  <dcterms:modified xsi:type="dcterms:W3CDTF">2020-12-06T12:02:18Z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